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405" windowWidth="19440" windowHeight="12240" firstSheet="4" activeTab="13"/>
  </bookViews>
  <sheets>
    <sheet name="TOC" sheetId="17" r:id="rId1"/>
    <sheet name="Table I" sheetId="1" r:id="rId2"/>
    <sheet name="Table II" sheetId="33" r:id="rId3"/>
    <sheet name="Table III" sheetId="34" r:id="rId4"/>
    <sheet name="Figure 1" sheetId="31" r:id="rId5"/>
    <sheet name="Figure 2" sheetId="3" r:id="rId6"/>
    <sheet name="Table IV" sheetId="22" r:id="rId7"/>
    <sheet name="Table V" sheetId="35" r:id="rId8"/>
    <sheet name="Table VI" sheetId="6" r:id="rId9"/>
    <sheet name="Figure 3" sheetId="24" r:id="rId10"/>
    <sheet name="Figure 4" sheetId="28" r:id="rId11"/>
    <sheet name="Figure 5" sheetId="36" r:id="rId12"/>
    <sheet name="Figure 6" sheetId="37" r:id="rId13"/>
    <sheet name="Table VII" sheetId="13" r:id="rId14"/>
    <sheet name="Figure 7" sheetId="15" r:id="rId15"/>
    <sheet name="Figure 8" sheetId="29" r:id="rId16"/>
    <sheet name="Figure 9" sheetId="30" r:id="rId17"/>
    <sheet name="Table VIII" sheetId="32" r:id="rId18"/>
    <sheet name="Methods" sheetId="26" r:id="rId19"/>
  </sheets>
  <definedNames>
    <definedName name="____W.O.R.K.B.O.O.K..C.O.N.T.E.N.T.S____" localSheetId="18">#REF!</definedName>
    <definedName name="____W.O.R.K.B.O.O.K..C.O.N.T.E.N.T.S____" localSheetId="3">#REF!</definedName>
    <definedName name="____W.O.R.K.B.O.O.K..C.O.N.T.E.N.T.S____" localSheetId="6">#REF!</definedName>
    <definedName name="____W.O.R.K.B.O.O.K..C.O.N.T.E.N.T.S____" localSheetId="0">#REF!</definedName>
    <definedName name="____W.O.R.K.B.O.O.K..C.O.N.T.E.N.T.S____">#REF!</definedName>
    <definedName name="_xlnm._FilterDatabase" localSheetId="17" hidden="1">'Table VIII'!$A$3:$AG$144</definedName>
    <definedName name="as" localSheetId="3">#REF!</definedName>
    <definedName name="as" localSheetId="6">#REF!</definedName>
    <definedName name="as" localSheetId="0">#REF!</definedName>
    <definedName name="as">#REF!</definedName>
    <definedName name="asd" localSheetId="3">#REF!</definedName>
    <definedName name="asd" localSheetId="6">#REF!</definedName>
    <definedName name="asd" localSheetId="0">#REF!</definedName>
    <definedName name="asd">#REF!</definedName>
    <definedName name="B" localSheetId="3">#REF!</definedName>
    <definedName name="B" localSheetId="6">#REF!</definedName>
    <definedName name="B" localSheetId="0">#REF!</definedName>
    <definedName name="B">#REF!</definedName>
    <definedName name="CC" localSheetId="3">#REF!</definedName>
    <definedName name="CC" localSheetId="6">#REF!</definedName>
    <definedName name="CC" localSheetId="0">#REF!</definedName>
    <definedName name="CC">#REF!</definedName>
    <definedName name="D" localSheetId="3">#REF!</definedName>
    <definedName name="D" localSheetId="6">#REF!</definedName>
    <definedName name="D" localSheetId="0">#REF!</definedName>
    <definedName name="D">#REF!</definedName>
    <definedName name="DFO_papers" localSheetId="3">#REF!</definedName>
    <definedName name="DFO_papers" localSheetId="6">#REF!</definedName>
    <definedName name="DFO_papers">#REF!</definedName>
    <definedName name="fgfff" localSheetId="3">#REF!</definedName>
    <definedName name="fgfff" localSheetId="6">#REF!</definedName>
    <definedName name="fgfff" localSheetId="0">#REF!</definedName>
    <definedName name="fgfff">#REF!</definedName>
    <definedName name="Fuel_CellARC" localSheetId="3">#REF!</definedName>
    <definedName name="Fuel_CellARC" localSheetId="6">#REF!</definedName>
    <definedName name="Fuel_CellARC" localSheetId="0">#REF!</definedName>
    <definedName name="Fuel_CellARC">#REF!</definedName>
    <definedName name="_xlnm.Print_Area" localSheetId="0">TOC!$A$1:$B$24</definedName>
    <definedName name="s" localSheetId="18">#REF!</definedName>
    <definedName name="s" localSheetId="3">#REF!</definedName>
    <definedName name="s" localSheetId="6">#REF!</definedName>
    <definedName name="s">#REF!</definedName>
    <definedName name="xdata1" localSheetId="3" hidden="1">-1+(ROW(OFFSET(#REF!,0,0,100,1))-1)*0.0606060606060606</definedName>
    <definedName name="xdata1" localSheetId="6" hidden="1">-1+(ROW(OFFSET(#REF!,0,0,100,1))-1)*0.0606060606060606</definedName>
    <definedName name="xdata1" localSheetId="0" hidden="1">-1+(ROW(OFFSET(#REF!,0,0,100,1))-1)*0.0606060606060606</definedName>
    <definedName name="xdata1" hidden="1">-1+(ROW(OFFSET(#REF!,0,0,100,1))-1)*0.0606060606060606</definedName>
  </definedNames>
  <calcPr calcId="145621"/>
</workbook>
</file>

<file path=xl/calcChain.xml><?xml version="1.0" encoding="utf-8"?>
<calcChain xmlns="http://schemas.openxmlformats.org/spreadsheetml/2006/main">
  <c r="C64" i="13" l="1"/>
  <c r="C63" i="13"/>
  <c r="V17" i="31" l="1"/>
  <c r="U17" i="31"/>
  <c r="T17" i="31"/>
  <c r="S17" i="31"/>
  <c r="R17" i="31"/>
  <c r="Q17" i="31"/>
  <c r="P17" i="31"/>
  <c r="O17" i="31"/>
</calcChain>
</file>

<file path=xl/sharedStrings.xml><?xml version="1.0" encoding="utf-8"?>
<sst xmlns="http://schemas.openxmlformats.org/spreadsheetml/2006/main" count="550" uniqueCount="346">
  <si>
    <t>Country</t>
  </si>
  <si>
    <t>Papers</t>
  </si>
  <si>
    <t>ARC</t>
  </si>
  <si>
    <t>ARIF</t>
  </si>
  <si>
    <t>SI</t>
  </si>
  <si>
    <t>Score</t>
  </si>
  <si>
    <t>Trend*</t>
  </si>
  <si>
    <t>Source: Computed by Science-Metrix using the Scopus database (Elsevier).</t>
  </si>
  <si>
    <t>Papers per year</t>
  </si>
  <si>
    <t>World</t>
  </si>
  <si>
    <t>United States</t>
  </si>
  <si>
    <t>China</t>
  </si>
  <si>
    <t>United Kingdom</t>
  </si>
  <si>
    <t>India</t>
  </si>
  <si>
    <t>Japan</t>
  </si>
  <si>
    <t>Germany</t>
  </si>
  <si>
    <t>Brazil</t>
  </si>
  <si>
    <t>Canada</t>
  </si>
  <si>
    <t>France</t>
  </si>
  <si>
    <t>Spain</t>
  </si>
  <si>
    <t>Italy</t>
  </si>
  <si>
    <t>Australia</t>
  </si>
  <si>
    <t>Turkey</t>
  </si>
  <si>
    <t>Netherlands</t>
  </si>
  <si>
    <t>Rep. of Korea</t>
  </si>
  <si>
    <t>Poland</t>
  </si>
  <si>
    <t>Belgium</t>
  </si>
  <si>
    <t>Sweden</t>
  </si>
  <si>
    <t>Switzerland</t>
  </si>
  <si>
    <t>Iran</t>
  </si>
  <si>
    <t>Denmark</t>
  </si>
  <si>
    <t>Mexico</t>
  </si>
  <si>
    <t>New Zealand</t>
  </si>
  <si>
    <t>Argentina</t>
  </si>
  <si>
    <t>South Africa</t>
  </si>
  <si>
    <t>Scientific publications (trend)</t>
  </si>
  <si>
    <t>AAFC - Agriculture and Agri-Food Canada</t>
  </si>
  <si>
    <t>Atlantic Veterinary College, University of Prince Edward Island</t>
  </si>
  <si>
    <t>College of Agriculture and Bioresources, University of Saskatchewan</t>
  </si>
  <si>
    <t>Faculty of Agricultural and Environmental Sciences, McGill University</t>
  </si>
  <si>
    <t>Faculty of Agricultural and Food Sciences, University of Manitoba</t>
  </si>
  <si>
    <t>Faculty of Agricultural, Life &amp; Environmental Sciences, University of Alberta</t>
  </si>
  <si>
    <t>Faculty of Land and Food Systems, University of British Columbia</t>
  </si>
  <si>
    <t>Faculty of Veterinary Medicine, University of Calgary</t>
  </si>
  <si>
    <t>Nova Scotia Agricultural College</t>
  </si>
  <si>
    <t>Ontario Agricultural College, University of Guelph</t>
  </si>
  <si>
    <t>Ontario Veterinary College, University of Guelph</t>
  </si>
  <si>
    <t>Western College of Veterinary Medicine, University of Saskatchewan</t>
  </si>
  <si>
    <t>Institution</t>
  </si>
  <si>
    <t>Faculté des Sciences de l'Agriculture et de l'Alimentation, Université Laval</t>
  </si>
  <si>
    <t>Faculté de Médecine Vétérinaire, Université de Montréal</t>
  </si>
  <si>
    <t>University of Guelph</t>
  </si>
  <si>
    <t>University of Saskatchewan</t>
  </si>
  <si>
    <t>University of Alberta</t>
  </si>
  <si>
    <t>McGill University</t>
  </si>
  <si>
    <t>University of British Columbia</t>
  </si>
  <si>
    <t>University of Toronto</t>
  </si>
  <si>
    <t>University of Manitoba</t>
  </si>
  <si>
    <t>Université Laval</t>
  </si>
  <si>
    <t>Université de Montréal</t>
  </si>
  <si>
    <t>University of Calgary</t>
  </si>
  <si>
    <t>Environment Canada</t>
  </si>
  <si>
    <t>University of Ottawa</t>
  </si>
  <si>
    <t>University of Western Ontario</t>
  </si>
  <si>
    <t>McMaster University</t>
  </si>
  <si>
    <t>NRCan - Natural Resources Canada</t>
  </si>
  <si>
    <t>University of Waterloo</t>
  </si>
  <si>
    <t>CFIA - Canadian Food Inspection Agency</t>
  </si>
  <si>
    <t>NRC Canada - National Research Council</t>
  </si>
  <si>
    <t>Simon Fraser University</t>
  </si>
  <si>
    <t>Queen's University</t>
  </si>
  <si>
    <t>Dalhousie University</t>
  </si>
  <si>
    <t>Governement of Alberta - Agriculture, Food and Rural Development</t>
  </si>
  <si>
    <t>Memorial University of Newfoundland</t>
  </si>
  <si>
    <t>Health Canada</t>
  </si>
  <si>
    <t>University of Prince Edward Island</t>
  </si>
  <si>
    <t>DFO - Fisheries and Oceans Canada</t>
  </si>
  <si>
    <t>Université de Sherbrooke</t>
  </si>
  <si>
    <t>Carleton University</t>
  </si>
  <si>
    <t>Public Health Agency of Canada</t>
  </si>
  <si>
    <t>UQAM - Université du Québec à Montréal</t>
  </si>
  <si>
    <t>University of Victoria</t>
  </si>
  <si>
    <t>University of New Brunswick</t>
  </si>
  <si>
    <t>York University</t>
  </si>
  <si>
    <t>Trent University</t>
  </si>
  <si>
    <t>University of Lethbridge</t>
  </si>
  <si>
    <t>INRS Armand-Frappier</t>
  </si>
  <si>
    <t>University of Regina</t>
  </si>
  <si>
    <t>Brock University</t>
  </si>
  <si>
    <t>Contents</t>
  </si>
  <si>
    <t>Worksheets</t>
  </si>
  <si>
    <t>Title</t>
  </si>
  <si>
    <t>Table I</t>
  </si>
  <si>
    <t>Table II</t>
  </si>
  <si>
    <t>Table III</t>
  </si>
  <si>
    <t>Table IV</t>
  </si>
  <si>
    <t>Assessment of the Scientific Output of the Members of the Canadian Faculties of Agriculture and Veterinary Medicine</t>
  </si>
  <si>
    <t>These statistics were produced by Science-Metrix from data derived from Scopus (Copyright Elsevier).</t>
  </si>
  <si>
    <t>Figure 2</t>
  </si>
  <si>
    <t>Back</t>
  </si>
  <si>
    <t>Top 1% most cited</t>
  </si>
  <si>
    <t>Top 10% most cited</t>
  </si>
  <si>
    <t>% of pub.</t>
  </si>
  <si>
    <r>
      <rPr>
        <b/>
        <sz val="14"/>
        <color theme="1"/>
        <rFont val="Calibri"/>
        <family val="2"/>
        <scheme val="minor"/>
      </rPr>
      <t>Positional analysis of leading countries in Agricultural and Veterinary Sciences (2003</t>
    </r>
    <r>
      <rPr>
        <b/>
        <sz val="14"/>
        <color theme="1"/>
        <rFont val="Calibri"/>
        <family val="2"/>
      </rPr>
      <t>–2010</t>
    </r>
    <r>
      <rPr>
        <b/>
        <sz val="14"/>
        <color theme="1"/>
        <rFont val="Calibri"/>
        <family val="2"/>
        <scheme val="minor"/>
      </rPr>
      <t>)</t>
    </r>
    <r>
      <rPr>
        <b/>
        <sz val="12"/>
        <color theme="1"/>
        <rFont val="Calibri"/>
        <family val="2"/>
        <scheme val="minor"/>
      </rPr>
      <t xml:space="preserve">
Number of papers (area of circles), scientific impact (ARC), specialization index (SI)</t>
    </r>
  </si>
  <si>
    <r>
      <t>Collaboration network of leading Canadian institutions in Agricultural and Veterinary Sciences (2003</t>
    </r>
    <r>
      <rPr>
        <b/>
        <sz val="14"/>
        <color theme="1"/>
        <rFont val="Calibri"/>
        <family val="2"/>
      </rPr>
      <t>–2010</t>
    </r>
    <r>
      <rPr>
        <b/>
        <sz val="14"/>
        <color theme="1"/>
        <rFont val="Calibri"/>
        <family val="2"/>
        <scheme val="minor"/>
      </rPr>
      <t xml:space="preserve">)
</t>
    </r>
    <r>
      <rPr>
        <b/>
        <sz val="12"/>
        <color theme="1"/>
        <rFont val="Calibri"/>
        <family val="2"/>
        <scheme val="minor"/>
      </rPr>
      <t>Number of papers (area of circles), number of collaborations (width of links)</t>
    </r>
  </si>
  <si>
    <t>Positional analysis of leading countries in Agricultural and Veterinary Sciences (2003–2010)
Number of papers (area of circles), scientific impact (ARC), specialization index (SI)</t>
  </si>
  <si>
    <t>Collaboration network of leading Canadian institutions in Agricultural and Veterinary Sciences (2003–2010)
Number of papers (area of circles), number of collaborations (width of links)</t>
  </si>
  <si>
    <t>CFAVM</t>
  </si>
  <si>
    <r>
      <rPr>
        <b/>
        <sz val="14"/>
        <color theme="1"/>
        <rFont val="Calibri"/>
        <family val="2"/>
        <scheme val="minor"/>
      </rPr>
      <t>Positional analysis of CFAVM members and AAFC in Agricultural and Veterinary Sciences (2003</t>
    </r>
    <r>
      <rPr>
        <b/>
        <sz val="14"/>
        <color theme="1"/>
        <rFont val="Calibri"/>
        <family val="2"/>
      </rPr>
      <t>–2010</t>
    </r>
    <r>
      <rPr>
        <b/>
        <sz val="14"/>
        <color theme="1"/>
        <rFont val="Calibri"/>
        <family val="2"/>
        <scheme val="minor"/>
      </rPr>
      <t>)</t>
    </r>
    <r>
      <rPr>
        <b/>
        <sz val="12"/>
        <color theme="1"/>
        <rFont val="Calibri"/>
        <family val="2"/>
        <scheme val="minor"/>
      </rPr>
      <t xml:space="preserve">
Number of papers (area of circles), scientific impact (ARC), specialization index (SI)</t>
    </r>
  </si>
  <si>
    <t>Methods</t>
  </si>
  <si>
    <t>A description of each indicator used in this bibliometric study is presented in this section of the databook.</t>
  </si>
  <si>
    <r>
      <t xml:space="preserve">Average of Relative Citations (ARC): </t>
    </r>
    <r>
      <rPr>
        <sz val="12"/>
        <color theme="1"/>
        <rFont val="Calibri"/>
        <family val="2"/>
        <scheme val="minor"/>
      </rPr>
      <t>This is an indicator of the scientific impact of papers produced by a given entity (e.g., the world, a country, an institution) relative to the world average (i.e., the expected number of citations). The number of citations received by each publication is counted for the year in which it was published and for the two subsequent years. For example, for papers published in 2003, citations received in the 2003, 2004 and 2005 are counted. To account for different citation patterns across fields and subfields of science (e.g., there are more citations in biomedical research than in mathematics) and for differences in the age of publications (e.g., older papers have accumulated citations over a longer period), each publication’s citation count is divided by the average citation count of all publications of the corresponding document type (i.e., a review would be compared to other reviews, whereas an article would be compared to other articles) that were published the same year in the same subfield to obtain a Relative Citation count (RC). When the ARC is above 1, it means that an entity scores better than the world average; when it is below 1, it means that on average, an entity publishes papers that are not cited as often as the world level. Science-Metrix considers that an entity must have at least 30 publications with a valid RC score in order for the ARC to be calculated, which can otherwise lead to unreliable results. This situation is indicated with "n.c." in the tables of this study (not calculated). If no score is computed because no papers were published, the cell is left empty in tables.</t>
    </r>
  </si>
  <si>
    <r>
      <t>Average of Relative Impact Factors (ARIF):</t>
    </r>
    <r>
      <rPr>
        <sz val="12"/>
        <color theme="1"/>
        <rFont val="Calibri"/>
        <family val="2"/>
        <scheme val="minor"/>
      </rPr>
      <t xml:space="preserve"> The ARIF is a measure of the expected scientific impact of publications produced by a given entity (e.g., the world, a country, an institution), based on the impact factors of the journals in which they were published. In this study, Science-Metrix computes and uses a symmetric IF based on the document types that are used throughout this entire project for producing bibliometric data. The IF of publications is calculated by ascribing to them the IF of the journal in which they are published, for the year in which they are published. Subsequently, to account for different citation patterns across fields and subfields of science (e.g., there are more citations in biomedical research than mathematics), each publication’s IF is divided by the average IF of all papers of the corresponding document type (i.e., a review would be compared to other reviews, whereas an article would be compared to other articles) that were published the same year in the same subfield to obtain a Relative Impact Factor (RIF). In this study, the IF of a journal is computed over five years. For example, in 2007, the IF of a journal would be equal to the number of citations to articles published in 2006 (8), 2005 (15), 2004 (9), 2003 (5) and 2002 (13) divided by the number of articles published in 2006 (15), 2005 (23), 2004 (12), 2003 (10) and 2002 (16) (i.e., IF = numerator [23] / denominator [38] = 0.658). This indicator can only be computed for the 2001–2010 period, as the Scopus database starts only in 1996. The ARIF of a given entity is the average of its RIFs (i.e., if an institution has 20 publications, the ARIF is the average of 20 RIFs, one per publication). When the ARIF is above 1, it means that an entity scores better than the world average; when it is below 1, it means that on average, an entity publishes in journals that are not cited as often as the world level.  Science-Metrix considers that an entity must have at least 30 publications with a valid RIF score in order for the ARIF to be calculated, which can otherwise lead to unreliable results. This situation is indicated with "n.c." in the tables of this study (not calculated). If no score is computed because no papers were published, the cell is left empty in tables.
</t>
    </r>
  </si>
  <si>
    <r>
      <t xml:space="preserve">Number of publications: </t>
    </r>
    <r>
      <rPr>
        <sz val="12"/>
        <color theme="1"/>
        <rFont val="Calibri"/>
        <family val="2"/>
        <scheme val="minor"/>
      </rPr>
      <t>This is an analysis of the number of publications in Agricultural and Veterinary Sciences obtained using full-counting. In the full-counting method, each paper is counted once for each entity listed in the address field. For example, if a paper is authored by two researchers from Canada, one from Environment Canada and one from the University of Toronto, the papers is counted once only for Canada.</t>
    </r>
  </si>
  <si>
    <r>
      <t>Specialization Index (SI):</t>
    </r>
    <r>
      <rPr>
        <sz val="12"/>
        <color theme="1"/>
        <rFont val="Calibri"/>
        <family val="2"/>
        <scheme val="minor"/>
      </rPr>
      <t xml:space="preserve"> The SI is an indicator of research intensity in a given entity (e.g., an institution) for a given research area (e.g., a field), relative to the intensity in a reference entity (e.g., the world, or the entire output as measured by the database) for the same research area. In other words, when an institution is specialized in a field, it places more emphasis on that field at the expense of other research areas. Specialization is therefore said to be a zero sum game: the more one specializes somewhere, the less it does elsewhere. To ensure that it is a real zero sum game, the publication numbers used to compute the SI are based on fractional counting. In this study, the world is the reference and the SI is formulated as follows:</t>
    </r>
  </si>
  <si>
    <t>Where:</t>
  </si>
  <si>
    <t>Positional analysis</t>
  </si>
  <si>
    <t>To visualize the composite performance of institutions, positional analysis graphs were produced. To more easily interpret the strengths and weaknesses of an institution through the use of several separate indicators, Science-Metrix uses a graphical representation called positional analysis. This graphical representation logically combines three of the previously mentioned indicators (number of publications, SI and ARC).</t>
  </si>
  <si>
    <t>The position of a country or province in one of four quadrants can therefore be interpreted as follows:</t>
  </si>
  <si>
    <r>
      <t>§</t>
    </r>
    <r>
      <rPr>
        <sz val="7"/>
        <color rgb="FF0096D7"/>
        <rFont val="Times New Roman"/>
        <family val="1"/>
      </rPr>
      <t xml:space="preserve">  </t>
    </r>
    <r>
      <rPr>
        <b/>
        <sz val="11"/>
        <color theme="1"/>
        <rFont val="Calibri"/>
        <family val="2"/>
        <scheme val="minor"/>
      </rPr>
      <t>Quadrant 3:</t>
    </r>
    <r>
      <rPr>
        <sz val="11"/>
        <color theme="1"/>
        <rFont val="Calibri"/>
        <family val="2"/>
        <scheme val="minor"/>
      </rPr>
      <t xml:space="preserve"> Located at the bottom right of the graph, this quadrant signals specialization in the domain, whereas output impact is below the world average.</t>
    </r>
  </si>
  <si>
    <r>
      <t>§</t>
    </r>
    <r>
      <rPr>
        <sz val="7"/>
        <color rgb="FF0096D7"/>
        <rFont val="Times New Roman"/>
        <family val="1"/>
      </rPr>
      <t xml:space="preserve">  </t>
    </r>
    <r>
      <rPr>
        <b/>
        <sz val="11"/>
        <color theme="1"/>
        <rFont val="Calibri"/>
        <family val="2"/>
        <scheme val="minor"/>
      </rPr>
      <t>Quadrant 4:</t>
    </r>
    <r>
      <rPr>
        <sz val="11"/>
        <color theme="1"/>
        <rFont val="Calibri"/>
        <family val="2"/>
        <scheme val="minor"/>
      </rPr>
      <t xml:space="preserve"> Located at the bottom left of the graph, this quadrant represents the worst case scenario, as both the intensity of activity and its impact are below the world average in the domain.</t>
    </r>
  </si>
  <si>
    <t>An index value above 1 means that a given entity is specialized relative to the reference entity, whereas an index value below 1 means the reverse.</t>
  </si>
  <si>
    <r>
      <t>X</t>
    </r>
    <r>
      <rPr>
        <vertAlign val="subscript"/>
        <sz val="11"/>
        <color theme="1"/>
        <rFont val="Calibri"/>
        <family val="2"/>
        <scheme val="minor"/>
      </rPr>
      <t>S</t>
    </r>
    <r>
      <rPr>
        <sz val="11"/>
        <color theme="1"/>
        <rFont val="Calibri"/>
        <family val="2"/>
        <scheme val="minor"/>
      </rPr>
      <t xml:space="preserve"> = Publications from entity X in a given research area (e.g., papers by Canada in Agricultural and Veterinary Sciences);
X</t>
    </r>
    <r>
      <rPr>
        <vertAlign val="subscript"/>
        <sz val="11"/>
        <color theme="1"/>
        <rFont val="Calibri"/>
        <family val="2"/>
        <scheme val="minor"/>
      </rPr>
      <t>T</t>
    </r>
    <r>
      <rPr>
        <sz val="11"/>
        <color theme="1"/>
        <rFont val="Calibri"/>
        <family val="2"/>
        <scheme val="minor"/>
      </rPr>
      <t xml:space="preserve"> = Publications from entity X in a reference set of papers (e.g., total papers by Canada);
N</t>
    </r>
    <r>
      <rPr>
        <vertAlign val="subscript"/>
        <sz val="11"/>
        <color theme="1"/>
        <rFont val="Calibri"/>
        <family val="2"/>
        <scheme val="minor"/>
      </rPr>
      <t>S</t>
    </r>
    <r>
      <rPr>
        <sz val="11"/>
        <color theme="1"/>
        <rFont val="Calibri"/>
        <family val="2"/>
        <scheme val="minor"/>
      </rPr>
      <t xml:space="preserve"> = Publications from reference entity N in a given research area (e.g., world papers in  Agricultural and Veterinary Sciences);
N</t>
    </r>
    <r>
      <rPr>
        <vertAlign val="subscript"/>
        <sz val="11"/>
        <color theme="1"/>
        <rFont val="Calibri"/>
        <family val="2"/>
        <scheme val="minor"/>
      </rPr>
      <t>T</t>
    </r>
    <r>
      <rPr>
        <sz val="11"/>
        <color theme="1"/>
        <rFont val="Calibri"/>
        <family val="2"/>
        <scheme val="minor"/>
      </rPr>
      <t xml:space="preserve"> = Publications from reference entity N in a reference set of papers (e.g., total world papers).</t>
    </r>
  </si>
  <si>
    <r>
      <t xml:space="preserve">Collaboration networks: </t>
    </r>
    <r>
      <rPr>
        <sz val="12"/>
        <color theme="1"/>
        <rFont val="Calibri"/>
        <family val="2"/>
        <scheme val="minor"/>
      </rPr>
      <t>For each period in this study, a square matrix was built from the number of papers co–authored by all pairs of institutions.  Gephi, a network graphing software, was used to process data and produce a representation of the strength of the relationships between these organizations.  A “spring–embedding” algorithm was used to establish the relative locations of the institutions in the graphic representation. Each node consists of an institution represented by a circle with a size proportional to its total scientific production.  Links between nodes represent collaborations between institutions.  The width of the links is proportional to the number of collaborations between two institutions.  Some minor modifications were made to the final network to increase readability (filtering).</t>
    </r>
  </si>
  <si>
    <r>
      <t>§</t>
    </r>
    <r>
      <rPr>
        <sz val="7"/>
        <color rgb="FF0096D7"/>
        <rFont val="Times New Roman"/>
        <family val="1"/>
      </rPr>
      <t xml:space="preserve">  </t>
    </r>
    <r>
      <rPr>
        <b/>
        <sz val="11"/>
        <color theme="1"/>
        <rFont val="Calibri"/>
        <family val="2"/>
        <scheme val="minor"/>
      </rPr>
      <t>Quadrant 1:</t>
    </r>
    <r>
      <rPr>
        <sz val="11"/>
        <color theme="1"/>
        <rFont val="Calibri"/>
        <family val="2"/>
        <scheme val="minor"/>
      </rPr>
      <t xml:space="preserve"> Located at the top right of the graph, this quadrant is synonymous with excellence. Entities in this quadrant specialize in the given domain and their activities have a high impact, meaning that their papers are more frequently cited than the world average in this domain.</t>
    </r>
  </si>
  <si>
    <r>
      <t>§</t>
    </r>
    <r>
      <rPr>
        <sz val="7"/>
        <color rgb="FF0096D7"/>
        <rFont val="Times New Roman"/>
        <family val="1"/>
      </rPr>
      <t xml:space="preserve">  </t>
    </r>
    <r>
      <rPr>
        <b/>
        <sz val="11"/>
        <color theme="1"/>
        <rFont val="Calibri"/>
        <family val="2"/>
        <scheme val="minor"/>
      </rPr>
      <t>Quadrant 2:</t>
    </r>
    <r>
      <rPr>
        <sz val="11"/>
        <color theme="1"/>
        <rFont val="Calibri"/>
        <family val="2"/>
        <scheme val="minor"/>
      </rPr>
      <t xml:space="preserve"> Located at the top left of the graph, this quadrant is synonymous with high impact scientific production, but the entities are not specialized in the domain.</t>
    </r>
  </si>
  <si>
    <t>Figure 3</t>
  </si>
  <si>
    <t>Positional analysis of CFAVM members and AAFC in Agricultural and Veterinary Sciences (2003–2010)
Number of papers (area of circles), scientific impact (ARC), specialization index (SI)</t>
  </si>
  <si>
    <t>Ontario Agricultural College</t>
  </si>
  <si>
    <t>Ontario Veterinary College</t>
  </si>
  <si>
    <t>Faculty of Agricultural and Environmental Sciences</t>
  </si>
  <si>
    <t>Faculty of Agricultural and Food Sciences</t>
  </si>
  <si>
    <t>College of Agriculture and Bioresources</t>
  </si>
  <si>
    <t>Faculté de Médecine Vétérinaire</t>
  </si>
  <si>
    <t>Faculté des Sciences de l'Agriculture et de l'Alimentation</t>
  </si>
  <si>
    <t>Western College of Veterinary Medicine</t>
  </si>
  <si>
    <t>Faculty of Land and Food Systems</t>
  </si>
  <si>
    <t>Atlantic Veterinary College</t>
  </si>
  <si>
    <t>Faculty of Veterinary Medicine</t>
  </si>
  <si>
    <t>Faculty of Agricultural, Life &amp; Environmental Sciences</t>
  </si>
  <si>
    <r>
      <rPr>
        <b/>
        <sz val="14"/>
        <color theme="1"/>
        <rFont val="Calibri"/>
        <family val="2"/>
        <scheme val="minor"/>
      </rPr>
      <t>Positional analysis of CFAVM members and AAFC in Agricultural and Veterinary Sciences (2003</t>
    </r>
    <r>
      <rPr>
        <b/>
        <sz val="14"/>
        <color theme="1"/>
        <rFont val="Calibri"/>
        <family val="2"/>
      </rPr>
      <t>–2006 and 2007–2010</t>
    </r>
    <r>
      <rPr>
        <b/>
        <sz val="14"/>
        <color theme="1"/>
        <rFont val="Calibri"/>
        <family val="2"/>
        <scheme val="minor"/>
      </rPr>
      <t>)</t>
    </r>
    <r>
      <rPr>
        <b/>
        <sz val="12"/>
        <color theme="1"/>
        <rFont val="Calibri"/>
        <family val="2"/>
        <scheme val="minor"/>
      </rPr>
      <t xml:space="preserve">
Number of papers (area of circles), scientific impact (ARC), specialization index (SI)</t>
    </r>
  </si>
  <si>
    <r>
      <t>Collaboration network of leading Canadian institutions in Agricultural and Veterinary Sciences (Excluding AAFC) (2003</t>
    </r>
    <r>
      <rPr>
        <b/>
        <sz val="14"/>
        <color theme="1"/>
        <rFont val="Calibri"/>
        <family val="2"/>
      </rPr>
      <t>–2010</t>
    </r>
    <r>
      <rPr>
        <b/>
        <sz val="14"/>
        <color theme="1"/>
        <rFont val="Calibri"/>
        <family val="2"/>
        <scheme val="minor"/>
      </rPr>
      <t xml:space="preserve">)
</t>
    </r>
    <r>
      <rPr>
        <b/>
        <sz val="12"/>
        <color theme="1"/>
        <rFont val="Calibri"/>
        <family val="2"/>
        <scheme val="minor"/>
      </rPr>
      <t>Number of papers (area of circles), number of collaborations (width of links)</t>
    </r>
  </si>
  <si>
    <r>
      <t>Collaboration network of CFAVM members in Agricultural and Veterinary Sciences (2003</t>
    </r>
    <r>
      <rPr>
        <b/>
        <sz val="14"/>
        <color theme="1"/>
        <rFont val="Calibri"/>
        <family val="2"/>
      </rPr>
      <t>–2010</t>
    </r>
    <r>
      <rPr>
        <b/>
        <sz val="14"/>
        <color theme="1"/>
        <rFont val="Calibri"/>
        <family val="2"/>
        <scheme val="minor"/>
      </rPr>
      <t xml:space="preserve">)
</t>
    </r>
    <r>
      <rPr>
        <b/>
        <sz val="12"/>
        <color theme="1"/>
        <rFont val="Calibri"/>
        <family val="2"/>
        <scheme val="minor"/>
      </rPr>
      <t>Number of papers (area of circles), number of collaborations (width of links)</t>
    </r>
  </si>
  <si>
    <t>Figure 4</t>
  </si>
  <si>
    <t>Figure 5</t>
  </si>
  <si>
    <t>Figure 6</t>
  </si>
  <si>
    <t>Positional analysis of CFAVM members and AAFC in Agricultural and Veterinary Sciences (2003–2006 and 2007–2010)
Number of papers (area of circles), scientific impact (ARC), specialization index (SI)</t>
  </si>
  <si>
    <t>Collaboration network of leading Canadian institutions in Agricultural and Veterinary Sciences (Excluding AAFC) (2003–2010)
Number of papers (area of circles), number of collaborations (width of links)</t>
  </si>
  <si>
    <t>Collaboration network of CFAVM members in Agricultural and Veterinary Sciences (2003–2010)
Number of papers (area of circles), number of collaborations (width of links)</t>
  </si>
  <si>
    <t>Canadian papers</t>
  </si>
  <si>
    <t>World papers</t>
  </si>
  <si>
    <t>Canada's share of world papers</t>
  </si>
  <si>
    <r>
      <rPr>
        <b/>
        <sz val="14"/>
        <color theme="1"/>
        <rFont val="Calibri"/>
        <family val="2"/>
        <scheme val="minor"/>
      </rPr>
      <t>Scientific production of Canada in Agricultural and Veterinary Sciences, 2003</t>
    </r>
    <r>
      <rPr>
        <b/>
        <sz val="14"/>
        <color theme="1"/>
        <rFont val="Calibri"/>
        <family val="2"/>
      </rPr>
      <t>–2010</t>
    </r>
    <r>
      <rPr>
        <b/>
        <sz val="12"/>
        <color theme="1"/>
        <rFont val="Calibri"/>
        <family val="2"/>
        <scheme val="minor"/>
      </rPr>
      <t xml:space="preserve">
Number of Canadian papers, number of world papers, Canada's share of world papers</t>
    </r>
  </si>
  <si>
    <t>Note: Colors of the nodes are based on Canadian provinces. Colors of the links are a mix of colors from nodes they link together.</t>
  </si>
  <si>
    <t>Note: Only links representing 10 or more collaborations are displayed on the network. Colors of the nodes are based on Canadian provinces. Institutions which are not located  
             in only one province were colored in dark yellow. 
            Colors of the links are a mix of colors from nodes they link together.</t>
  </si>
  <si>
    <t>Note: Only links representing 10 or more collaborations are displayed on the network. Colors of the nodes are based on Canadian provinces. Institutions which are not located
             in only one province were colored in dark yellow. 
            Colors of the links are a mix of colors from nodes they link together.</t>
  </si>
  <si>
    <t>Note: Magnifications are identical for comparison purpose.</t>
  </si>
  <si>
    <t>CFAVM Agriculture Faculties</t>
  </si>
  <si>
    <t>CFAVM Veterinary Faculties</t>
  </si>
  <si>
    <t>Veterinary Sciences</t>
  </si>
  <si>
    <t>Microbiology</t>
  </si>
  <si>
    <t>Developmental Biology</t>
  </si>
  <si>
    <t>Paleontology</t>
  </si>
  <si>
    <t>Ecology</t>
  </si>
  <si>
    <t>General Science &amp; Technology</t>
  </si>
  <si>
    <t>Evolutionary Biology</t>
  </si>
  <si>
    <t>General &amp; Internal Medicine</t>
  </si>
  <si>
    <t>Neurology &amp; Neurosurgery</t>
  </si>
  <si>
    <t>Immunology</t>
  </si>
  <si>
    <t>Biochemistry &amp; Molecular Biology</t>
  </si>
  <si>
    <t>Endocrinology &amp; Metabolism</t>
  </si>
  <si>
    <t>Obstetrics &amp; Reproductive Medicine</t>
  </si>
  <si>
    <t>Mycology &amp; Parasitology</t>
  </si>
  <si>
    <t>Cardiovascular System &amp; Hematology</t>
  </si>
  <si>
    <t>Networking &amp; Telecommunications</t>
  </si>
  <si>
    <t>Allergy</t>
  </si>
  <si>
    <t>Physiology</t>
  </si>
  <si>
    <t>Environmental Sciences</t>
  </si>
  <si>
    <t>Public Health</t>
  </si>
  <si>
    <t>Gastroenterology &amp; Hepatology</t>
  </si>
  <si>
    <t>Surgery</t>
  </si>
  <si>
    <t>Psychiatry</t>
  </si>
  <si>
    <t>Medical Informatics</t>
  </si>
  <si>
    <t>Fisheries</t>
  </si>
  <si>
    <t>Marine Biology &amp; Hydrobiology</t>
  </si>
  <si>
    <t>Toxicology</t>
  </si>
  <si>
    <t>Behavioral Science &amp; Comparative Psychology</t>
  </si>
  <si>
    <t>Nursing</t>
  </si>
  <si>
    <t>Pediatrics</t>
  </si>
  <si>
    <t>Pharmacology &amp; Pharmacy</t>
  </si>
  <si>
    <t>Biotechnology</t>
  </si>
  <si>
    <t>Education</t>
  </si>
  <si>
    <t>Zoology</t>
  </si>
  <si>
    <t>Tropical Medicine</t>
  </si>
  <si>
    <t>Bioinformatics</t>
  </si>
  <si>
    <t>Biomedical Engineering</t>
  </si>
  <si>
    <t>Respiratory System</t>
  </si>
  <si>
    <t>Dairy &amp; Animal Science</t>
  </si>
  <si>
    <t>Meteorology &amp; Atmospheric Sciences</t>
  </si>
  <si>
    <t>Economics</t>
  </si>
  <si>
    <t>Geological &amp; Geomatics Engineering</t>
  </si>
  <si>
    <t>Virology</t>
  </si>
  <si>
    <t>Plant Biology &amp; Botany</t>
  </si>
  <si>
    <t>Horticulture</t>
  </si>
  <si>
    <t>Ornithology</t>
  </si>
  <si>
    <t>Nutrition &amp; Dietetics</t>
  </si>
  <si>
    <t>Substance Abuse</t>
  </si>
  <si>
    <t>Forestry</t>
  </si>
  <si>
    <t>Environmental Engineering</t>
  </si>
  <si>
    <t>Analytical Chemistry</t>
  </si>
  <si>
    <t>NULL</t>
  </si>
  <si>
    <t>Entomology</t>
  </si>
  <si>
    <t>Sociology</t>
  </si>
  <si>
    <t>Genetics &amp; Heredity</t>
  </si>
  <si>
    <t>Medicinal &amp; Biomolecular Chemistry</t>
  </si>
  <si>
    <t>Orthopedics</t>
  </si>
  <si>
    <t>Gerontology</t>
  </si>
  <si>
    <t>Health Policy &amp; Services</t>
  </si>
  <si>
    <t>Energy</t>
  </si>
  <si>
    <t>Optics</t>
  </si>
  <si>
    <t>Biophysics</t>
  </si>
  <si>
    <t>Anatomy &amp; Morphology</t>
  </si>
  <si>
    <t>Dentistry</t>
  </si>
  <si>
    <t>Organic Chemistry</t>
  </si>
  <si>
    <t>Epidemiology</t>
  </si>
  <si>
    <t>Physical Chemistry</t>
  </si>
  <si>
    <t>Applied Ethics</t>
  </si>
  <si>
    <t>Oncology &amp; Carcinogenesis</t>
  </si>
  <si>
    <t>Law</t>
  </si>
  <si>
    <t>Gender Studies</t>
  </si>
  <si>
    <t>Strategic, Defence &amp; Security Studies</t>
  </si>
  <si>
    <t>Polymers</t>
  </si>
  <si>
    <t>Business &amp; Management</t>
  </si>
  <si>
    <t>Rehabilitation</t>
  </si>
  <si>
    <t>Geochemistry &amp; Geophysics</t>
  </si>
  <si>
    <t>Marketing</t>
  </si>
  <si>
    <t>Developmental &amp; Child Psychology</t>
  </si>
  <si>
    <t>Family Studies</t>
  </si>
  <si>
    <t>Human Factors</t>
  </si>
  <si>
    <t>Chemical Engineering</t>
  </si>
  <si>
    <t>Artificial Intelligence &amp; Image Processing</t>
  </si>
  <si>
    <t>Fluids &amp; Plasmas</t>
  </si>
  <si>
    <t>Geography</t>
  </si>
  <si>
    <t>Civil Engineering</t>
  </si>
  <si>
    <t>Social Psychology</t>
  </si>
  <si>
    <t>General Arts, Humanities &amp; Social Sciences</t>
  </si>
  <si>
    <t>Social Work</t>
  </si>
  <si>
    <t>Development Studies</t>
  </si>
  <si>
    <t>Otorhinolaryngology</t>
  </si>
  <si>
    <t>Social Sciences Methods</t>
  </si>
  <si>
    <t>Art Practice, History &amp; Theory</t>
  </si>
  <si>
    <t>General Psychology &amp; Cognitive Sciences</t>
  </si>
  <si>
    <t>Design Practice &amp; Management</t>
  </si>
  <si>
    <t>General Mathematics</t>
  </si>
  <si>
    <t>Materials</t>
  </si>
  <si>
    <t>Urology &amp; Nephrology</t>
  </si>
  <si>
    <t>General Clinical Medicine</t>
  </si>
  <si>
    <t>Mechanical Engineering &amp; Transports</t>
  </si>
  <si>
    <t>Chemical Physics</t>
  </si>
  <si>
    <t>Sport Sciences</t>
  </si>
  <si>
    <t>Nuclear Medicine &amp; Medical Imaging</t>
  </si>
  <si>
    <t>Environmental &amp; Occupational Health</t>
  </si>
  <si>
    <t>Acoustics</t>
  </si>
  <si>
    <t>Anesthesiology</t>
  </si>
  <si>
    <t>Statistics &amp; Probability</t>
  </si>
  <si>
    <t>Anthropology</t>
  </si>
  <si>
    <t>Astronomy &amp; Astrophysics</t>
  </si>
  <si>
    <t>Urban &amp; Regional Planning</t>
  </si>
  <si>
    <t>Logistics &amp; Transportation</t>
  </si>
  <si>
    <t>Science Studies</t>
  </si>
  <si>
    <t>Nuclear &amp; Particles Physics</t>
  </si>
  <si>
    <t>Microscopy</t>
  </si>
  <si>
    <t>Industrial Engineering &amp; Automation</t>
  </si>
  <si>
    <t>Political Science &amp; Public Administration</t>
  </si>
  <si>
    <t>Experimental Psychology</t>
  </si>
  <si>
    <t>Mining &amp; Metallurgy</t>
  </si>
  <si>
    <t>Building &amp; Construction</t>
  </si>
  <si>
    <t>History of Social Sciences</t>
  </si>
  <si>
    <t>Clinical Psychology</t>
  </si>
  <si>
    <t>Arthritis &amp; Rheumatology</t>
  </si>
  <si>
    <t>General Chemistry</t>
  </si>
  <si>
    <t>Dermatology &amp; Venereal Diseases</t>
  </si>
  <si>
    <t>Pathology</t>
  </si>
  <si>
    <t>Complementary &amp; Alternative Medicine</t>
  </si>
  <si>
    <t>Inorganic &amp; Nuclear Chemistry</t>
  </si>
  <si>
    <t>Applied Physics</t>
  </si>
  <si>
    <t>Archaeology</t>
  </si>
  <si>
    <t>General Physics</t>
  </si>
  <si>
    <t>Ophthalmology &amp; Optometry</t>
  </si>
  <si>
    <t>Agronomy &amp; Agriculture</t>
  </si>
  <si>
    <t>Emergency &amp; Critical Care Medicine</t>
  </si>
  <si>
    <t>Oceanography</t>
  </si>
  <si>
    <t>Food Science</t>
  </si>
  <si>
    <t>Optoelectronics &amp; Photonics</t>
  </si>
  <si>
    <t>Speech-Language Pathology &amp; Audiology</t>
  </si>
  <si>
    <t>Information &amp; Library Sciences</t>
  </si>
  <si>
    <t>Nanoscience &amp; Nanotechnology</t>
  </si>
  <si>
    <t>zzUnknown</t>
  </si>
  <si>
    <t>Aerospace &amp; Aeronautics</t>
  </si>
  <si>
    <t>Subfield</t>
  </si>
  <si>
    <r>
      <t>Share of the scientific production of CFAVM members and AAFC not included in the Agricultural and Veterinary Sciences dataset by subfield (2003</t>
    </r>
    <r>
      <rPr>
        <b/>
        <sz val="14"/>
        <color theme="1"/>
        <rFont val="Calibri"/>
        <family val="2"/>
      </rPr>
      <t>–2010</t>
    </r>
    <r>
      <rPr>
        <b/>
        <sz val="14"/>
        <color theme="1"/>
        <rFont val="Calibri"/>
        <family val="2"/>
        <scheme val="minor"/>
      </rPr>
      <t xml:space="preserve">)
</t>
    </r>
  </si>
  <si>
    <r>
      <t>Trends in the scientific performance of leading countries in Agricultural and Veterinary Sciences (2003</t>
    </r>
    <r>
      <rPr>
        <b/>
        <sz val="14"/>
        <color theme="1"/>
        <rFont val="Calibri"/>
        <family val="2"/>
      </rPr>
      <t>–2010</t>
    </r>
    <r>
      <rPr>
        <b/>
        <sz val="14"/>
        <color theme="1"/>
        <rFont val="Calibri"/>
        <family val="2"/>
        <scheme val="minor"/>
      </rPr>
      <t xml:space="preserve">)
</t>
    </r>
    <r>
      <rPr>
        <b/>
        <sz val="12"/>
        <color theme="1"/>
        <rFont val="Calibri"/>
        <family val="2"/>
        <scheme val="minor"/>
      </rPr>
      <t>ARC</t>
    </r>
  </si>
  <si>
    <r>
      <t>Scientific performance of leading countries in Agricultural and Veterinary Sciences (2003</t>
    </r>
    <r>
      <rPr>
        <b/>
        <sz val="14"/>
        <color theme="1"/>
        <rFont val="Calibri"/>
        <family val="2"/>
      </rPr>
      <t>–2010</t>
    </r>
    <r>
      <rPr>
        <b/>
        <sz val="14"/>
        <color theme="1"/>
        <rFont val="Calibri"/>
        <family val="2"/>
        <scheme val="minor"/>
      </rPr>
      <t xml:space="preserve">)
</t>
    </r>
    <r>
      <rPr>
        <b/>
        <sz val="12"/>
        <color theme="1"/>
        <rFont val="Calibri"/>
        <family val="2"/>
        <scheme val="minor"/>
      </rPr>
      <t>Number of papers, ARC, ARIF and SI</t>
    </r>
  </si>
  <si>
    <r>
      <t xml:space="preserve">Scientific performance of CFAVM members and AAFC in Agricultural and Veterinary Sciences (2003–2010)
</t>
    </r>
    <r>
      <rPr>
        <b/>
        <sz val="12"/>
        <color theme="1"/>
        <rFont val="Calibri"/>
        <family val="2"/>
        <scheme val="minor"/>
      </rPr>
      <t>Number of papers, ARC, ARIF, SI and papers in top most cited publications</t>
    </r>
  </si>
  <si>
    <r>
      <t xml:space="preserve">Scientific performance of CFAVM members and AAFC in Scopus (2003–2010)
</t>
    </r>
    <r>
      <rPr>
        <b/>
        <sz val="12"/>
        <color theme="1"/>
        <rFont val="Calibri"/>
        <family val="2"/>
        <scheme val="minor"/>
      </rPr>
      <t>Number of papers, ARC, ARIF and SI</t>
    </r>
  </si>
  <si>
    <r>
      <t>Scientific performance of leading Canadian institutions in Agricultural and Veterinary Sciences (2003</t>
    </r>
    <r>
      <rPr>
        <b/>
        <sz val="14"/>
        <color theme="1"/>
        <rFont val="Calibri"/>
        <family val="2"/>
      </rPr>
      <t>–2010</t>
    </r>
    <r>
      <rPr>
        <b/>
        <sz val="14"/>
        <color theme="1"/>
        <rFont val="Calibri"/>
        <family val="2"/>
        <scheme val="minor"/>
      </rPr>
      <t xml:space="preserve">)
</t>
    </r>
    <r>
      <rPr>
        <b/>
        <sz val="12"/>
        <color theme="1"/>
        <rFont val="Calibri"/>
        <family val="2"/>
        <scheme val="minor"/>
      </rPr>
      <t>Number of papers, ARC</t>
    </r>
  </si>
  <si>
    <r>
      <t>Trends in the scientific performance of leading countries in Agricultural and Veterinary Sciences (2003</t>
    </r>
    <r>
      <rPr>
        <b/>
        <sz val="14"/>
        <color theme="1"/>
        <rFont val="Calibri"/>
        <family val="2"/>
      </rPr>
      <t>–2010</t>
    </r>
    <r>
      <rPr>
        <b/>
        <sz val="14"/>
        <color theme="1"/>
        <rFont val="Calibri"/>
        <family val="2"/>
        <scheme val="minor"/>
      </rPr>
      <t xml:space="preserve">)
</t>
    </r>
    <r>
      <rPr>
        <b/>
        <sz val="12"/>
        <color theme="1"/>
        <rFont val="Calibri"/>
        <family val="2"/>
        <scheme val="minor"/>
      </rPr>
      <t>ARIF</t>
    </r>
  </si>
  <si>
    <t>Transformed ARIFs for trends (same transformation as in the positional analysis graphs)</t>
  </si>
  <si>
    <t>Transformed ARCs for trends (same transformation as in the positional analysis graphs)</t>
  </si>
  <si>
    <t>n.c.</t>
  </si>
  <si>
    <r>
      <rPr>
        <b/>
        <sz val="14"/>
        <color theme="1"/>
        <rFont val="Calibri"/>
        <family val="2"/>
        <scheme val="minor"/>
      </rPr>
      <t>Positional analysis of CFAVM members and AAFC in Agricultural and Veterinary Sciences (2003</t>
    </r>
    <r>
      <rPr>
        <b/>
        <sz val="14"/>
        <color theme="1"/>
        <rFont val="Calibri"/>
        <family val="2"/>
      </rPr>
      <t>–2010</t>
    </r>
    <r>
      <rPr>
        <b/>
        <sz val="14"/>
        <color theme="1"/>
        <rFont val="Calibri"/>
        <family val="2"/>
        <scheme val="minor"/>
      </rPr>
      <t>)</t>
    </r>
    <r>
      <rPr>
        <b/>
        <sz val="12"/>
        <color theme="1"/>
        <rFont val="Calibri"/>
        <family val="2"/>
        <scheme val="minor"/>
      </rPr>
      <t xml:space="preserve">
Number of papers (area of circles), scientific impact (ARIF), specialization index (SI)</t>
    </r>
  </si>
  <si>
    <r>
      <rPr>
        <b/>
        <sz val="14"/>
        <color theme="1"/>
        <rFont val="Calibri"/>
        <family val="2"/>
        <scheme val="minor"/>
      </rPr>
      <t>Positional analysis of CFAVM members and AAFC in Agricultural and Veterinary Sciences (2003</t>
    </r>
    <r>
      <rPr>
        <b/>
        <sz val="14"/>
        <color theme="1"/>
        <rFont val="Calibri"/>
        <family val="2"/>
      </rPr>
      <t>–2006 and 2007–2010</t>
    </r>
    <r>
      <rPr>
        <b/>
        <sz val="14"/>
        <color theme="1"/>
        <rFont val="Calibri"/>
        <family val="2"/>
        <scheme val="minor"/>
      </rPr>
      <t>)</t>
    </r>
    <r>
      <rPr>
        <b/>
        <sz val="12"/>
        <color theme="1"/>
        <rFont val="Calibri"/>
        <family val="2"/>
        <scheme val="minor"/>
      </rPr>
      <t xml:space="preserve">
Number of papers (area of circles), scientific impact (ARIF), specialization index (SI)</t>
    </r>
  </si>
  <si>
    <t>Table V</t>
  </si>
  <si>
    <t>Table VI</t>
  </si>
  <si>
    <t>Figure 7</t>
  </si>
  <si>
    <t>Table VII</t>
  </si>
  <si>
    <t>Figure 8</t>
  </si>
  <si>
    <t>Figure 9</t>
  </si>
  <si>
    <t>Table VIII</t>
  </si>
  <si>
    <t>Scientific performance of leading countries in Agricultural and Veterinary Sciences (2003–2010)
Number of papers, ARC, ARIF and SI</t>
  </si>
  <si>
    <t>Trends in the scientific performance of leading countries in Agricultural and Veterinary Sciences (2003–2010)
ARC</t>
  </si>
  <si>
    <t>Trends in the scientific performance of leading countries in Agricultural and Veterinary Sciences (2003–2010)
ARIF</t>
  </si>
  <si>
    <t>Scientific production of Canada in Agricultural and Veterinary Sciences, 2003–2010
Number of Canadian papers, number of world papers, Canada's share of world papers</t>
  </si>
  <si>
    <t>Scientific performance of CFAVM members and AAFC in Scopus (2003–2010)
Number of papers, ARC, ARIF and SI</t>
  </si>
  <si>
    <t>Scientific performance of CFAVM members and AAFC in Agricultural and Veterinary Sciences (2003–2010)
Number of papers, ARC, ARIF, SI and papers in top most cited publications</t>
  </si>
  <si>
    <t>Positional analysis of CFAVM members and AAFC in Agricultural and Veterinary Sciences (2003–2010)
Number of papers (area of circles), scientific impact (ARIF), specialization index (SI)</t>
  </si>
  <si>
    <t>Positional analysis of CFAVM members and AAFC in Agricultural and Veterinary Sciences (2003–2006 and 2007–2010)
Number of papers (area of circles), scientific impact (ARIF), specialization index (SI)</t>
  </si>
  <si>
    <t>Scientific performance of leading Canadian institutions in Agricultural and Veterinary Sciences (2003–2010)
Number of papers, ARC</t>
  </si>
  <si>
    <t xml:space="preserve">Share of the scientific production of CFAVM members and AAFC not included in the Agricultural and Veterinary Sciences dataset by subfield (2003–2010)
</t>
  </si>
  <si>
    <t>Trends in the scientific performance of CFAVM and AAFC in the Agricultural and Veterinary Sciences, 2003–2010
ARC</t>
  </si>
  <si>
    <r>
      <t>Trends in the scientific performance of CFAVM and AAFC in the Agricultural and Veterinary Sciences, 2003</t>
    </r>
    <r>
      <rPr>
        <b/>
        <sz val="14"/>
        <color theme="1"/>
        <rFont val="Calibri"/>
        <family val="2"/>
      </rPr>
      <t xml:space="preserve">–2010
</t>
    </r>
    <r>
      <rPr>
        <b/>
        <sz val="12"/>
        <color theme="1"/>
        <rFont val="Calibri"/>
        <family val="2"/>
      </rPr>
      <t>ARC</t>
    </r>
  </si>
  <si>
    <t>Scientific publications (trends)</t>
  </si>
  <si>
    <t>Note: Results that could not be calculated are identified as n.c. and indicators where there were no papers are identified by empty cells.</t>
  </si>
  <si>
    <t>Note: *The scale is not the same across countries. 
              The top 25 countries based on the number of papers was selected for the analysis.
              Results that could not be calculated are identified as n.c. and indicators where there were no papers are identified by empty cells.</t>
  </si>
  <si>
    <t>Note: *The scale is the same across countries. 
              Transformed ARCs  are used instead of the actual ARCs for the trends. 
              Red colums are for ARCs below world level (negative gaps) and blue ones are for ARC higher than the world level (positive gaps).
              Results that could not be calculated are identified as n.c. and indicators where there were no papers are identified by empty cells.</t>
  </si>
  <si>
    <t>Note: *The scale is not the same across institutions.
             Results that could not be calculated are identified as n.c. and indicators where there were no papers are identified by empty cells.
             The top 40 institutions based on the number of papers were selected for the analysis.</t>
  </si>
  <si>
    <t xml:space="preserve">Econometrics </t>
  </si>
  <si>
    <t>Geology</t>
  </si>
  <si>
    <t>History</t>
  </si>
  <si>
    <t>Languages &amp; Linguistics</t>
  </si>
  <si>
    <t>Operations Research</t>
  </si>
  <si>
    <t>Philosophy</t>
  </si>
  <si>
    <t>Sport, Leisure &amp; Tourism</t>
  </si>
  <si>
    <t>Note: *The scale is not the same across institutions.
             Results that could not be calculated are identified as n.c. and indicators where there were no papers are identified by empty cells.</t>
  </si>
  <si>
    <t>Note: *The scale is not the same across institutions. 
             Results that could not be calculated are identified as n.c. and indicators where there were no papers are identified by empty cells.
             Percentages of publications in the top most cited papers are based on the number of papers for which a valid relative citation score (RC) is available and not the total number of papers 
             from an institution.</t>
  </si>
  <si>
    <t>Figure 1</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</si>
</sst>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0.0"/>
    <numFmt numFmtId="165" formatCode="0.0%"/>
  </numFmts>
  <fonts count="44">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i/>
      <sz val="11"/>
      <color theme="1"/>
      <name val="Calibri"/>
      <family val="2"/>
      <scheme val="minor"/>
    </font>
    <font>
      <sz val="10"/>
      <name val="Arial"/>
      <family val="2"/>
    </font>
    <font>
      <b/>
      <sz val="22"/>
      <name val="Arial"/>
      <family val="2"/>
    </font>
    <font>
      <b/>
      <sz val="14"/>
      <name val="Arial"/>
      <family val="2"/>
    </font>
    <font>
      <b/>
      <sz val="12"/>
      <name val="Arial"/>
      <family val="2"/>
    </font>
    <font>
      <u/>
      <sz val="11"/>
      <color theme="10"/>
      <name val="Calibri"/>
      <family val="2"/>
      <scheme val="minor"/>
    </font>
    <font>
      <b/>
      <sz val="11"/>
      <color rgb="FF75AEDE"/>
      <name val="Arial"/>
      <family val="2"/>
    </font>
    <font>
      <b/>
      <sz val="11"/>
      <color rgb="FF000000"/>
      <name val="Arial"/>
      <family val="2"/>
    </font>
    <font>
      <b/>
      <sz val="10"/>
      <name val="Arial"/>
      <family val="2"/>
    </font>
    <font>
      <b/>
      <sz val="11"/>
      <color indexed="12"/>
      <name val="Arial"/>
      <family val="2"/>
    </font>
    <font>
      <b/>
      <sz val="11"/>
      <color indexed="45"/>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u/>
      <sz val="10"/>
      <color indexed="12"/>
      <name val="Arial"/>
      <family val="2"/>
    </font>
    <font>
      <u/>
      <sz val="11"/>
      <color indexed="12"/>
      <name val="Calibri"/>
      <family val="2"/>
    </font>
    <font>
      <sz val="11"/>
      <color indexed="20"/>
      <name val="Calibri"/>
      <family val="2"/>
    </font>
    <font>
      <u/>
      <sz val="10"/>
      <color indexed="36"/>
      <name val="Arial"/>
      <family val="2"/>
    </font>
    <font>
      <sz val="11"/>
      <color indexed="60"/>
      <name val="Calibri"/>
      <family val="2"/>
    </font>
    <font>
      <sz val="10"/>
      <name val="Helvetica Condensed"/>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u/>
      <sz val="11"/>
      <color rgb="FF00B0F0"/>
      <name val="Calibri"/>
      <family val="2"/>
      <scheme val="minor"/>
    </font>
    <font>
      <b/>
      <sz val="14"/>
      <color theme="1"/>
      <name val="Calibri"/>
      <family val="2"/>
      <scheme val="minor"/>
    </font>
    <font>
      <b/>
      <sz val="14"/>
      <color theme="1"/>
      <name val="Calibri"/>
      <family val="2"/>
    </font>
    <font>
      <sz val="11"/>
      <color theme="1"/>
      <name val="Calibri"/>
      <family val="2"/>
      <scheme val="minor"/>
    </font>
    <font>
      <vertAlign val="subscript"/>
      <sz val="11"/>
      <color theme="1"/>
      <name val="Calibri"/>
      <family val="2"/>
      <scheme val="minor"/>
    </font>
    <font>
      <sz val="11"/>
      <color rgb="FF0096D7"/>
      <name val="Wingdings"/>
      <charset val="2"/>
    </font>
    <font>
      <sz val="7"/>
      <color rgb="FF0096D7"/>
      <name val="Times New Roman"/>
      <family val="1"/>
    </font>
    <font>
      <b/>
      <sz val="12"/>
      <color theme="1"/>
      <name val="Calibri"/>
      <family val="2"/>
    </font>
  </fonts>
  <fills count="28">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theme="8" tint="0.79998168889431442"/>
        <bgColor indexed="64"/>
      </patternFill>
    </fill>
    <fill>
      <patternFill patternType="solid">
        <fgColor theme="0"/>
        <bgColor theme="4" tint="0.79998168889431442"/>
      </patternFill>
    </fill>
  </fills>
  <borders count="21">
    <border>
      <left/>
      <right/>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style="thin">
        <color rgb="FF00B0F0"/>
      </left>
      <right/>
      <top style="thin">
        <color rgb="FF00B0F0"/>
      </top>
      <bottom style="thin">
        <color rgb="FF00B0F0"/>
      </bottom>
      <diagonal/>
    </border>
    <border>
      <left/>
      <right/>
      <top style="thin">
        <color rgb="FF00B0F0"/>
      </top>
      <bottom style="thin">
        <color rgb="FF00B0F0"/>
      </bottom>
      <diagonal/>
    </border>
    <border>
      <left/>
      <right style="thin">
        <color rgb="FF00B0F0"/>
      </right>
      <top style="thin">
        <color rgb="FF00B0F0"/>
      </top>
      <bottom style="thin">
        <color rgb="FF00B0F0"/>
      </bottom>
      <diagonal/>
    </border>
    <border>
      <left/>
      <right/>
      <top style="medium">
        <color indexed="64"/>
      </top>
      <bottom style="thin">
        <color indexed="64"/>
      </bottom>
      <diagonal/>
    </border>
    <border>
      <left/>
      <right/>
      <top style="medium">
        <color indexed="64"/>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rgb="FF00B0F0"/>
      </left>
      <right/>
      <top/>
      <bottom/>
      <diagonal/>
    </border>
    <border>
      <left/>
      <right/>
      <top style="dotted">
        <color auto="1"/>
      </top>
      <bottom/>
      <diagonal/>
    </border>
    <border>
      <left/>
      <right/>
      <top/>
      <bottom style="dotted">
        <color auto="1"/>
      </bottom>
      <diagonal/>
    </border>
  </borders>
  <cellStyleXfs count="730">
    <xf numFmtId="0" fontId="0" fillId="0" borderId="0"/>
    <xf numFmtId="0" fontId="5" fillId="0" borderId="0"/>
    <xf numFmtId="0" fontId="9" fillId="0" borderId="0" applyNumberFormat="0" applyFill="0" applyBorder="0" applyAlignment="0" applyProtection="0"/>
    <xf numFmtId="0" fontId="13" fillId="0" borderId="0">
      <alignment horizontal="left" vertical="center" indent="1"/>
    </xf>
    <xf numFmtId="0" fontId="15" fillId="4"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4"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8" fillId="22" borderId="9" applyNumberFormat="0" applyAlignment="0" applyProtection="0"/>
    <xf numFmtId="0" fontId="18" fillId="22" borderId="9" applyNumberFormat="0" applyAlignment="0" applyProtection="0"/>
    <xf numFmtId="0" fontId="18" fillId="22" borderId="9" applyNumberFormat="0" applyAlignment="0" applyProtection="0"/>
    <xf numFmtId="0" fontId="18" fillId="22" borderId="9" applyNumberFormat="0" applyAlignment="0" applyProtection="0"/>
    <xf numFmtId="0" fontId="18" fillId="22" borderId="9" applyNumberFormat="0" applyAlignment="0" applyProtection="0"/>
    <xf numFmtId="0" fontId="18" fillId="22" borderId="9" applyNumberFormat="0" applyAlignment="0" applyProtection="0"/>
    <xf numFmtId="0" fontId="18" fillId="22" borderId="9" applyNumberFormat="0" applyAlignment="0" applyProtection="0"/>
    <xf numFmtId="0" fontId="18" fillId="22" borderId="9" applyNumberFormat="0" applyAlignment="0" applyProtection="0"/>
    <xf numFmtId="0" fontId="18" fillId="22" borderId="9" applyNumberFormat="0" applyAlignment="0" applyProtection="0"/>
    <xf numFmtId="0" fontId="18" fillId="22" borderId="9" applyNumberFormat="0" applyAlignment="0" applyProtection="0"/>
    <xf numFmtId="0" fontId="18" fillId="22" borderId="9" applyNumberFormat="0" applyAlignment="0" applyProtection="0"/>
    <xf numFmtId="0" fontId="18" fillId="22" borderId="9" applyNumberFormat="0" applyAlignment="0" applyProtection="0"/>
    <xf numFmtId="0" fontId="18" fillId="22" borderId="9" applyNumberFormat="0" applyAlignment="0" applyProtection="0"/>
    <xf numFmtId="0" fontId="18" fillId="22" borderId="9" applyNumberFormat="0" applyAlignment="0" applyProtection="0"/>
    <xf numFmtId="0" fontId="18" fillId="22" borderId="9" applyNumberFormat="0" applyAlignment="0" applyProtection="0"/>
    <xf numFmtId="0" fontId="18" fillId="22" borderId="9" applyNumberFormat="0" applyAlignment="0" applyProtection="0"/>
    <xf numFmtId="0" fontId="18" fillId="22" borderId="9" applyNumberFormat="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0" fontId="19" fillId="0" borderId="10" applyNumberFormat="0" applyFill="0" applyAlignment="0" applyProtection="0"/>
    <xf numFmtId="43" fontId="15" fillId="0" borderId="0" applyFont="0" applyFill="0" applyBorder="0" applyAlignment="0" applyProtection="0"/>
    <xf numFmtId="0" fontId="5" fillId="23" borderId="11" applyNumberFormat="0" applyFont="0" applyAlignment="0" applyProtection="0"/>
    <xf numFmtId="0" fontId="15" fillId="23" borderId="11" applyNumberFormat="0" applyFont="0" applyAlignment="0" applyProtection="0"/>
    <xf numFmtId="0" fontId="15" fillId="23" borderId="11" applyNumberFormat="0" applyFont="0" applyAlignment="0" applyProtection="0"/>
    <xf numFmtId="0" fontId="15" fillId="23" borderId="11" applyNumberFormat="0" applyFont="0" applyAlignment="0" applyProtection="0"/>
    <xf numFmtId="0" fontId="15" fillId="23" borderId="11" applyNumberFormat="0" applyFont="0" applyAlignment="0" applyProtection="0"/>
    <xf numFmtId="0" fontId="15" fillId="23" borderId="11" applyNumberFormat="0" applyFont="0" applyAlignment="0" applyProtection="0"/>
    <xf numFmtId="0" fontId="15" fillId="23" borderId="11" applyNumberFormat="0" applyFont="0" applyAlignment="0" applyProtection="0"/>
    <xf numFmtId="0" fontId="15" fillId="23" borderId="11" applyNumberFormat="0" applyFont="0" applyAlignment="0" applyProtection="0"/>
    <xf numFmtId="0" fontId="15" fillId="23" borderId="11" applyNumberFormat="0" applyFont="0" applyAlignment="0" applyProtection="0"/>
    <xf numFmtId="0" fontId="15" fillId="23" borderId="11" applyNumberFormat="0" applyFont="0" applyAlignment="0" applyProtection="0"/>
    <xf numFmtId="0" fontId="15" fillId="23" borderId="11" applyNumberFormat="0" applyFont="0" applyAlignment="0" applyProtection="0"/>
    <xf numFmtId="0" fontId="15" fillId="23" borderId="11" applyNumberFormat="0" applyFont="0" applyAlignment="0" applyProtection="0"/>
    <xf numFmtId="0" fontId="15" fillId="23" borderId="11" applyNumberFormat="0" applyFont="0" applyAlignment="0" applyProtection="0"/>
    <xf numFmtId="0" fontId="15" fillId="23" borderId="11" applyNumberFormat="0" applyFont="0" applyAlignment="0" applyProtection="0"/>
    <xf numFmtId="0" fontId="15" fillId="23" borderId="11" applyNumberFormat="0" applyFont="0" applyAlignment="0" applyProtection="0"/>
    <xf numFmtId="0" fontId="15" fillId="23" borderId="11" applyNumberFormat="0" applyFont="0" applyAlignment="0" applyProtection="0"/>
    <xf numFmtId="0" fontId="20" fillId="9" borderId="9" applyNumberFormat="0" applyAlignment="0" applyProtection="0"/>
    <xf numFmtId="0" fontId="20" fillId="9" borderId="9" applyNumberFormat="0" applyAlignment="0" applyProtection="0"/>
    <xf numFmtId="0" fontId="20" fillId="9" borderId="9" applyNumberFormat="0" applyAlignment="0" applyProtection="0"/>
    <xf numFmtId="0" fontId="20" fillId="9" borderId="9" applyNumberFormat="0" applyAlignment="0" applyProtection="0"/>
    <xf numFmtId="0" fontId="20" fillId="9" borderId="9" applyNumberFormat="0" applyAlignment="0" applyProtection="0"/>
    <xf numFmtId="0" fontId="20" fillId="9" borderId="9" applyNumberFormat="0" applyAlignment="0" applyProtection="0"/>
    <xf numFmtId="0" fontId="20" fillId="9" borderId="9" applyNumberFormat="0" applyAlignment="0" applyProtection="0"/>
    <xf numFmtId="0" fontId="20" fillId="9" borderId="9" applyNumberFormat="0" applyAlignment="0" applyProtection="0"/>
    <xf numFmtId="0" fontId="20" fillId="9" borderId="9" applyNumberFormat="0" applyAlignment="0" applyProtection="0"/>
    <xf numFmtId="0" fontId="20" fillId="9" borderId="9" applyNumberFormat="0" applyAlignment="0" applyProtection="0"/>
    <xf numFmtId="0" fontId="20" fillId="9" borderId="9" applyNumberFormat="0" applyAlignment="0" applyProtection="0"/>
    <xf numFmtId="0" fontId="20" fillId="9" borderId="9" applyNumberFormat="0" applyAlignment="0" applyProtection="0"/>
    <xf numFmtId="0" fontId="20" fillId="9" borderId="9" applyNumberFormat="0" applyAlignment="0" applyProtection="0"/>
    <xf numFmtId="0" fontId="20" fillId="9" borderId="9" applyNumberFormat="0" applyAlignment="0" applyProtection="0"/>
    <xf numFmtId="0" fontId="20" fillId="9" borderId="9" applyNumberFormat="0" applyAlignment="0" applyProtection="0"/>
    <xf numFmtId="0" fontId="20" fillId="9" borderId="9" applyNumberFormat="0" applyAlignment="0" applyProtection="0"/>
    <xf numFmtId="0" fontId="20" fillId="9" borderId="9" applyNumberFormat="0" applyAlignment="0" applyProtection="0"/>
    <xf numFmtId="0" fontId="21" fillId="0" borderId="0" applyNumberFormat="0" applyFill="0" applyBorder="0" applyAlignment="0" applyProtection="0">
      <alignment vertical="top"/>
      <protection locked="0"/>
    </xf>
    <xf numFmtId="0" fontId="22" fillId="0" borderId="0" applyNumberFormat="0" applyFill="0" applyBorder="0" applyAlignment="0" applyProtection="0">
      <alignment vertical="top"/>
      <protection locked="0"/>
    </xf>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3" fillId="5" borderId="0" applyNumberFormat="0" applyBorder="0" applyAlignment="0" applyProtection="0"/>
    <xf numFmtId="0" fontId="21"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25" fillId="24" borderId="0" applyNumberFormat="0" applyBorder="0" applyAlignment="0" applyProtection="0"/>
    <xf numFmtId="0" fontId="15" fillId="0" borderId="0"/>
    <xf numFmtId="0" fontId="15" fillId="0" borderId="0"/>
    <xf numFmtId="0" fontId="5" fillId="0" borderId="0"/>
    <xf numFmtId="0" fontId="5" fillId="0" borderId="0"/>
    <xf numFmtId="0" fontId="5" fillId="0" borderId="0"/>
    <xf numFmtId="0" fontId="5" fillId="0" borderId="0"/>
    <xf numFmtId="0" fontId="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5" fillId="0" borderId="0"/>
    <xf numFmtId="0" fontId="5" fillId="0" borderId="0"/>
    <xf numFmtId="0" fontId="5" fillId="0" borderId="0"/>
    <xf numFmtId="0" fontId="5" fillId="0" borderId="0"/>
    <xf numFmtId="0" fontId="5" fillId="0" borderId="0"/>
    <xf numFmtId="0" fontId="5" fillId="0" borderId="0"/>
    <xf numFmtId="0" fontId="15" fillId="0" borderId="0"/>
    <xf numFmtId="0" fontId="15" fillId="0" borderId="0"/>
    <xf numFmtId="0" fontId="26" fillId="0" borderId="0"/>
    <xf numFmtId="0" fontId="15" fillId="0" borderId="0"/>
    <xf numFmtId="0" fontId="15" fillId="0" borderId="0"/>
    <xf numFmtId="0" fontId="15" fillId="0" borderId="0"/>
    <xf numFmtId="0" fontId="15" fillId="0" borderId="0"/>
    <xf numFmtId="9" fontId="15" fillId="0" borderId="0" applyFont="0" applyFill="0" applyBorder="0" applyAlignment="0" applyProtection="0"/>
    <xf numFmtId="9" fontId="5" fillId="0" borderId="0" applyFont="0" applyFill="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8" fillId="22" borderId="12" applyNumberFormat="0" applyAlignment="0" applyProtection="0"/>
    <xf numFmtId="0" fontId="28" fillId="22" borderId="12" applyNumberFormat="0" applyAlignment="0" applyProtection="0"/>
    <xf numFmtId="0" fontId="28" fillId="22" borderId="12" applyNumberFormat="0" applyAlignment="0" applyProtection="0"/>
    <xf numFmtId="0" fontId="28" fillId="22" borderId="12" applyNumberFormat="0" applyAlignment="0" applyProtection="0"/>
    <xf numFmtId="0" fontId="28" fillId="22" borderId="12" applyNumberFormat="0" applyAlignment="0" applyProtection="0"/>
    <xf numFmtId="0" fontId="28" fillId="22" borderId="12" applyNumberFormat="0" applyAlignment="0" applyProtection="0"/>
    <xf numFmtId="0" fontId="28" fillId="22" borderId="12" applyNumberFormat="0" applyAlignment="0" applyProtection="0"/>
    <xf numFmtId="0" fontId="28" fillId="22" borderId="12" applyNumberFormat="0" applyAlignment="0" applyProtection="0"/>
    <xf numFmtId="0" fontId="28" fillId="22" borderId="12" applyNumberFormat="0" applyAlignment="0" applyProtection="0"/>
    <xf numFmtId="0" fontId="28" fillId="22" borderId="12" applyNumberFormat="0" applyAlignment="0" applyProtection="0"/>
    <xf numFmtId="0" fontId="28" fillId="22" borderId="12" applyNumberFormat="0" applyAlignment="0" applyProtection="0"/>
    <xf numFmtId="0" fontId="28" fillId="22" borderId="12" applyNumberFormat="0" applyAlignment="0" applyProtection="0"/>
    <xf numFmtId="0" fontId="28" fillId="22" borderId="12" applyNumberFormat="0" applyAlignment="0" applyProtection="0"/>
    <xf numFmtId="0" fontId="28" fillId="22" borderId="12" applyNumberFormat="0" applyAlignment="0" applyProtection="0"/>
    <xf numFmtId="0" fontId="28" fillId="22" borderId="12" applyNumberFormat="0" applyAlignment="0" applyProtection="0"/>
    <xf numFmtId="0" fontId="28" fillId="22" borderId="12" applyNumberFormat="0" applyAlignment="0" applyProtection="0"/>
    <xf numFmtId="0" fontId="28" fillId="22" borderId="12" applyNumberFormat="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1" fillId="0" borderId="13" applyNumberFormat="0" applyFill="0" applyAlignment="0" applyProtection="0"/>
    <xf numFmtId="0" fontId="31" fillId="0" borderId="13" applyNumberFormat="0" applyFill="0" applyAlignment="0" applyProtection="0"/>
    <xf numFmtId="0" fontId="31" fillId="0" borderId="13" applyNumberFormat="0" applyFill="0" applyAlignment="0" applyProtection="0"/>
    <xf numFmtId="0" fontId="31" fillId="0" borderId="13" applyNumberFormat="0" applyFill="0" applyAlignment="0" applyProtection="0"/>
    <xf numFmtId="0" fontId="31" fillId="0" borderId="13" applyNumberFormat="0" applyFill="0" applyAlignment="0" applyProtection="0"/>
    <xf numFmtId="0" fontId="31" fillId="0" borderId="13" applyNumberFormat="0" applyFill="0" applyAlignment="0" applyProtection="0"/>
    <xf numFmtId="0" fontId="31" fillId="0" borderId="13" applyNumberFormat="0" applyFill="0" applyAlignment="0" applyProtection="0"/>
    <xf numFmtId="0" fontId="31" fillId="0" borderId="13" applyNumberFormat="0" applyFill="0" applyAlignment="0" applyProtection="0"/>
    <xf numFmtId="0" fontId="31" fillId="0" borderId="13" applyNumberFormat="0" applyFill="0" applyAlignment="0" applyProtection="0"/>
    <xf numFmtId="0" fontId="31" fillId="0" borderId="13" applyNumberFormat="0" applyFill="0" applyAlignment="0" applyProtection="0"/>
    <xf numFmtId="0" fontId="31" fillId="0" borderId="13" applyNumberFormat="0" applyFill="0" applyAlignment="0" applyProtection="0"/>
    <xf numFmtId="0" fontId="31" fillId="0" borderId="13" applyNumberFormat="0" applyFill="0" applyAlignment="0" applyProtection="0"/>
    <xf numFmtId="0" fontId="31" fillId="0" borderId="13" applyNumberFormat="0" applyFill="0" applyAlignment="0" applyProtection="0"/>
    <xf numFmtId="0" fontId="31" fillId="0" borderId="13" applyNumberFormat="0" applyFill="0" applyAlignment="0" applyProtection="0"/>
    <xf numFmtId="0" fontId="31" fillId="0" borderId="13" applyNumberFormat="0" applyFill="0" applyAlignment="0" applyProtection="0"/>
    <xf numFmtId="0" fontId="31" fillId="0" borderId="13" applyNumberFormat="0" applyFill="0" applyAlignment="0" applyProtection="0"/>
    <xf numFmtId="0" fontId="31" fillId="0" borderId="13"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2" fillId="0" borderId="14"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15" applyNumberFormat="0" applyFill="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0" fillId="0" borderId="0" applyNumberFormat="0" applyFill="0" applyBorder="0" applyAlignment="0" applyProtection="0"/>
    <xf numFmtId="0" fontId="34" fillId="0" borderId="16" applyNumberFormat="0" applyFill="0" applyAlignment="0" applyProtection="0"/>
    <xf numFmtId="0" fontId="34" fillId="0" borderId="16" applyNumberFormat="0" applyFill="0" applyAlignment="0" applyProtection="0"/>
    <xf numFmtId="0" fontId="34" fillId="0" borderId="16" applyNumberFormat="0" applyFill="0" applyAlignment="0" applyProtection="0"/>
    <xf numFmtId="0" fontId="34" fillId="0" borderId="16" applyNumberFormat="0" applyFill="0" applyAlignment="0" applyProtection="0"/>
    <xf numFmtId="0" fontId="34" fillId="0" borderId="16" applyNumberFormat="0" applyFill="0" applyAlignment="0" applyProtection="0"/>
    <xf numFmtId="0" fontId="34" fillId="0" borderId="16" applyNumberFormat="0" applyFill="0" applyAlignment="0" applyProtection="0"/>
    <xf numFmtId="0" fontId="34" fillId="0" borderId="16" applyNumberFormat="0" applyFill="0" applyAlignment="0" applyProtection="0"/>
    <xf numFmtId="0" fontId="34" fillId="0" borderId="16" applyNumberFormat="0" applyFill="0" applyAlignment="0" applyProtection="0"/>
    <xf numFmtId="0" fontId="34" fillId="0" borderId="16" applyNumberFormat="0" applyFill="0" applyAlignment="0" applyProtection="0"/>
    <xf numFmtId="0" fontId="34" fillId="0" borderId="16" applyNumberFormat="0" applyFill="0" applyAlignment="0" applyProtection="0"/>
    <xf numFmtId="0" fontId="34" fillId="0" borderId="16" applyNumberFormat="0" applyFill="0" applyAlignment="0" applyProtection="0"/>
    <xf numFmtId="0" fontId="34" fillId="0" borderId="16" applyNumberFormat="0" applyFill="0" applyAlignment="0" applyProtection="0"/>
    <xf numFmtId="0" fontId="34" fillId="0" borderId="16" applyNumberFormat="0" applyFill="0" applyAlignment="0" applyProtection="0"/>
    <xf numFmtId="0" fontId="34" fillId="0" borderId="16" applyNumberFormat="0" applyFill="0" applyAlignment="0" applyProtection="0"/>
    <xf numFmtId="0" fontId="34" fillId="0" borderId="16" applyNumberFormat="0" applyFill="0" applyAlignment="0" applyProtection="0"/>
    <xf numFmtId="0" fontId="35" fillId="25" borderId="17" applyNumberFormat="0" applyAlignment="0" applyProtection="0"/>
    <xf numFmtId="0" fontId="35" fillId="25" borderId="17" applyNumberFormat="0" applyAlignment="0" applyProtection="0"/>
    <xf numFmtId="0" fontId="35" fillId="25" borderId="17" applyNumberFormat="0" applyAlignment="0" applyProtection="0"/>
    <xf numFmtId="0" fontId="35" fillId="25" borderId="17" applyNumberFormat="0" applyAlignment="0" applyProtection="0"/>
    <xf numFmtId="0" fontId="35" fillId="25" borderId="17" applyNumberFormat="0" applyAlignment="0" applyProtection="0"/>
    <xf numFmtId="0" fontId="35" fillId="25" borderId="17" applyNumberFormat="0" applyAlignment="0" applyProtection="0"/>
    <xf numFmtId="0" fontId="35" fillId="25" borderId="17" applyNumberFormat="0" applyAlignment="0" applyProtection="0"/>
    <xf numFmtId="0" fontId="35" fillId="25" borderId="17" applyNumberFormat="0" applyAlignment="0" applyProtection="0"/>
    <xf numFmtId="0" fontId="35" fillId="25" borderId="17" applyNumberFormat="0" applyAlignment="0" applyProtection="0"/>
    <xf numFmtId="0" fontId="35" fillId="25" borderId="17" applyNumberFormat="0" applyAlignment="0" applyProtection="0"/>
    <xf numFmtId="0" fontId="35" fillId="25" borderId="17" applyNumberFormat="0" applyAlignment="0" applyProtection="0"/>
    <xf numFmtId="0" fontId="35" fillId="25" borderId="17" applyNumberFormat="0" applyAlignment="0" applyProtection="0"/>
    <xf numFmtId="0" fontId="35" fillId="25" borderId="17" applyNumberFormat="0" applyAlignment="0" applyProtection="0"/>
    <xf numFmtId="0" fontId="35" fillId="25" borderId="17" applyNumberFormat="0" applyAlignment="0" applyProtection="0"/>
    <xf numFmtId="0" fontId="35" fillId="25" borderId="17" applyNumberFormat="0" applyAlignment="0" applyProtection="0"/>
    <xf numFmtId="0" fontId="35" fillId="25" borderId="17" applyNumberFormat="0" applyAlignment="0" applyProtection="0"/>
    <xf numFmtId="0" fontId="35" fillId="25" borderId="17" applyNumberFormat="0" applyAlignment="0" applyProtection="0"/>
    <xf numFmtId="0" fontId="39" fillId="0" borderId="0"/>
  </cellStyleXfs>
  <cellXfs count="211">
    <xf numFmtId="0" fontId="0" fillId="0" borderId="0" xfId="0"/>
    <xf numFmtId="0" fontId="0" fillId="2" borderId="0" xfId="0" applyFill="1"/>
    <xf numFmtId="0" fontId="2" fillId="2" borderId="0" xfId="0" applyFont="1" applyFill="1" applyAlignment="1">
      <alignment vertical="center"/>
    </xf>
    <xf numFmtId="0" fontId="0" fillId="2" borderId="0" xfId="0" applyFill="1" applyAlignment="1">
      <alignment vertical="center"/>
    </xf>
    <xf numFmtId="0" fontId="0" fillId="2" borderId="2" xfId="0" applyFill="1" applyBorder="1" applyAlignment="1">
      <alignment vertical="center"/>
    </xf>
    <xf numFmtId="0" fontId="0" fillId="2" borderId="0" xfId="0" applyFill="1" applyAlignment="1">
      <alignment horizontal="center" vertical="center"/>
    </xf>
    <xf numFmtId="0" fontId="1" fillId="2" borderId="0" xfId="0" applyFont="1" applyFill="1" applyAlignment="1">
      <alignment vertical="center"/>
    </xf>
    <xf numFmtId="0" fontId="1" fillId="2" borderId="2" xfId="0" applyFont="1" applyFill="1" applyBorder="1" applyAlignment="1">
      <alignment vertical="center"/>
    </xf>
    <xf numFmtId="0" fontId="1" fillId="2" borderId="0" xfId="0" applyFont="1" applyFill="1" applyAlignment="1">
      <alignment horizontal="center" vertical="center"/>
    </xf>
    <xf numFmtId="0" fontId="1" fillId="2" borderId="1" xfId="0" applyFont="1" applyFill="1" applyBorder="1" applyAlignment="1">
      <alignment horizontal="center" vertical="center"/>
    </xf>
    <xf numFmtId="0" fontId="1" fillId="2" borderId="0" xfId="0" applyFont="1" applyFill="1" applyBorder="1" applyAlignment="1">
      <alignment horizontal="center" vertical="center"/>
    </xf>
    <xf numFmtId="0" fontId="0" fillId="2" borderId="0" xfId="0" applyFill="1" applyBorder="1" applyAlignment="1">
      <alignment vertical="center"/>
    </xf>
    <xf numFmtId="0" fontId="0" fillId="2" borderId="0" xfId="0" applyFill="1" applyAlignment="1">
      <alignment horizontal="left" vertical="center"/>
    </xf>
    <xf numFmtId="3" fontId="0" fillId="2" borderId="0" xfId="0" applyNumberFormat="1" applyFill="1" applyAlignment="1">
      <alignment vertical="center"/>
    </xf>
    <xf numFmtId="0" fontId="0" fillId="2" borderId="0" xfId="0" applyNumberFormat="1" applyFill="1" applyAlignment="1">
      <alignment vertical="center"/>
    </xf>
    <xf numFmtId="0" fontId="1" fillId="2" borderId="2" xfId="0" applyFont="1" applyFill="1" applyBorder="1" applyAlignment="1">
      <alignment horizontal="left" vertical="center"/>
    </xf>
    <xf numFmtId="3" fontId="1" fillId="2" borderId="2" xfId="0" applyNumberFormat="1" applyFont="1" applyFill="1" applyBorder="1" applyAlignment="1">
      <alignment vertical="center"/>
    </xf>
    <xf numFmtId="2" fontId="0" fillId="2" borderId="0" xfId="0" applyNumberFormat="1" applyFill="1" applyAlignment="1">
      <alignment horizontal="center" vertical="center"/>
    </xf>
    <xf numFmtId="2" fontId="1" fillId="2" borderId="2" xfId="0" applyNumberFormat="1" applyFont="1" applyFill="1" applyBorder="1" applyAlignment="1">
      <alignment horizontal="center" vertical="center"/>
    </xf>
    <xf numFmtId="3" fontId="0" fillId="2" borderId="0" xfId="0" applyNumberFormat="1" applyFill="1" applyBorder="1" applyAlignment="1">
      <alignment vertical="center"/>
    </xf>
    <xf numFmtId="3" fontId="0" fillId="2" borderId="0" xfId="0" applyNumberFormat="1" applyFill="1" applyAlignment="1">
      <alignment horizontal="right" vertical="center" indent="1"/>
    </xf>
    <xf numFmtId="3" fontId="0" fillId="2" borderId="0" xfId="0" applyNumberFormat="1" applyFill="1" applyBorder="1" applyAlignment="1">
      <alignment horizontal="right" vertical="center" indent="1"/>
    </xf>
    <xf numFmtId="3" fontId="1" fillId="2" borderId="2" xfId="0" applyNumberFormat="1" applyFont="1" applyFill="1" applyBorder="1" applyAlignment="1">
      <alignment horizontal="right" vertical="center" indent="1"/>
    </xf>
    <xf numFmtId="3" fontId="0" fillId="2" borderId="0" xfId="0" applyNumberFormat="1" applyFill="1" applyAlignment="1">
      <alignment horizontal="right" vertical="center" indent="2"/>
    </xf>
    <xf numFmtId="3" fontId="0" fillId="2" borderId="0" xfId="0" applyNumberFormat="1" applyFill="1" applyBorder="1" applyAlignment="1">
      <alignment horizontal="right" vertical="center" indent="2"/>
    </xf>
    <xf numFmtId="3" fontId="1" fillId="2" borderId="2" xfId="0" applyNumberFormat="1" applyFont="1" applyFill="1" applyBorder="1" applyAlignment="1">
      <alignment horizontal="right" vertical="center" indent="2"/>
    </xf>
    <xf numFmtId="0" fontId="0" fillId="2" borderId="5" xfId="0" applyFill="1" applyBorder="1" applyAlignment="1">
      <alignment vertical="center"/>
    </xf>
    <xf numFmtId="3" fontId="0" fillId="2" borderId="5" xfId="0" applyNumberFormat="1" applyFill="1" applyBorder="1" applyAlignment="1">
      <alignment vertical="center"/>
    </xf>
    <xf numFmtId="0" fontId="0" fillId="2" borderId="0" xfId="0" applyFill="1" applyBorder="1" applyAlignment="1">
      <alignment horizontal="center" vertical="center"/>
    </xf>
    <xf numFmtId="0" fontId="0" fillId="2" borderId="0" xfId="0" applyNumberFormat="1" applyFill="1" applyBorder="1" applyAlignment="1">
      <alignment vertical="center"/>
    </xf>
    <xf numFmtId="164" fontId="0" fillId="2" borderId="0" xfId="0" applyNumberFormat="1" applyFill="1" applyAlignment="1">
      <alignment horizontal="right" vertical="center" indent="2"/>
    </xf>
    <xf numFmtId="164" fontId="0" fillId="2" borderId="0" xfId="0" applyNumberFormat="1" applyFill="1" applyBorder="1" applyAlignment="1">
      <alignment horizontal="right" vertical="center" indent="2"/>
    </xf>
    <xf numFmtId="164" fontId="1" fillId="2" borderId="2" xfId="0" applyNumberFormat="1" applyFont="1" applyFill="1" applyBorder="1" applyAlignment="1">
      <alignment horizontal="right" vertical="center" indent="2"/>
    </xf>
    <xf numFmtId="0" fontId="0" fillId="2" borderId="0" xfId="0" applyFill="1" applyAlignment="1">
      <alignment horizontal="left" vertical="center"/>
    </xf>
    <xf numFmtId="2" fontId="0" fillId="2" borderId="0" xfId="0" applyNumberFormat="1" applyFill="1" applyAlignment="1">
      <alignment horizontal="center" vertical="center"/>
    </xf>
    <xf numFmtId="0" fontId="0" fillId="2" borderId="4" xfId="0" applyFill="1" applyBorder="1" applyAlignment="1">
      <alignment horizontal="left" vertical="center"/>
    </xf>
    <xf numFmtId="2" fontId="0" fillId="2" borderId="5" xfId="0" applyNumberFormat="1" applyFill="1" applyBorder="1" applyAlignment="1">
      <alignment horizontal="center" vertical="center"/>
    </xf>
    <xf numFmtId="2" fontId="0" fillId="2" borderId="0" xfId="0" applyNumberFormat="1" applyFill="1" applyBorder="1" applyAlignment="1">
      <alignment horizontal="center" vertical="center"/>
    </xf>
    <xf numFmtId="0" fontId="0" fillId="2" borderId="0" xfId="0" applyFill="1" applyBorder="1" applyAlignment="1">
      <alignment horizontal="left" vertical="center"/>
    </xf>
    <xf numFmtId="0" fontId="0" fillId="2" borderId="0" xfId="0" applyNumberFormat="1" applyFill="1"/>
    <xf numFmtId="3" fontId="0" fillId="2" borderId="0" xfId="0" applyNumberFormat="1" applyFill="1" applyAlignment="1">
      <alignment horizontal="right" vertical="center" indent="3"/>
    </xf>
    <xf numFmtId="3" fontId="1" fillId="2" borderId="2" xfId="0" applyNumberFormat="1" applyFont="1" applyFill="1" applyBorder="1" applyAlignment="1">
      <alignment horizontal="right" vertical="center" indent="3"/>
    </xf>
    <xf numFmtId="0" fontId="2" fillId="2" borderId="1" xfId="0" applyFont="1" applyFill="1" applyBorder="1" applyAlignment="1">
      <alignment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0" xfId="0" applyFont="1" applyFill="1" applyBorder="1" applyAlignment="1">
      <alignment horizontal="center" vertical="center"/>
    </xf>
    <xf numFmtId="0" fontId="3" fillId="2" borderId="0" xfId="0" applyFont="1" applyFill="1" applyAlignment="1">
      <alignment vertical="center"/>
    </xf>
    <xf numFmtId="0" fontId="2" fillId="2" borderId="0" xfId="0" applyFont="1" applyFill="1" applyAlignment="1">
      <alignment horizontal="center" vertical="center"/>
    </xf>
    <xf numFmtId="3" fontId="0" fillId="2" borderId="5" xfId="0" applyNumberFormat="1" applyFill="1" applyBorder="1" applyAlignment="1">
      <alignment horizontal="right" vertical="center" indent="1"/>
    </xf>
    <xf numFmtId="3" fontId="0" fillId="2" borderId="6" xfId="0" applyNumberFormat="1" applyFill="1" applyBorder="1" applyAlignment="1">
      <alignment horizontal="right" vertical="center" indent="1"/>
    </xf>
    <xf numFmtId="0" fontId="5" fillId="3" borderId="0" xfId="1" applyFill="1"/>
    <xf numFmtId="0" fontId="7" fillId="3" borderId="0" xfId="1" applyFont="1" applyFill="1" applyAlignment="1">
      <alignment vertical="center"/>
    </xf>
    <xf numFmtId="0" fontId="8" fillId="3" borderId="7" xfId="1" applyFont="1" applyFill="1" applyBorder="1" applyAlignment="1">
      <alignment vertical="center"/>
    </xf>
    <xf numFmtId="0" fontId="10" fillId="3" borderId="0" xfId="2" applyFont="1" applyFill="1" applyBorder="1" applyAlignment="1">
      <alignment vertical="center"/>
    </xf>
    <xf numFmtId="0" fontId="11" fillId="3" borderId="0" xfId="1" applyFont="1" applyFill="1" applyBorder="1" applyAlignment="1">
      <alignment vertical="center"/>
    </xf>
    <xf numFmtId="0" fontId="14" fillId="3" borderId="0" xfId="3" applyFont="1" applyFill="1" applyAlignment="1">
      <alignment vertical="center"/>
    </xf>
    <xf numFmtId="0" fontId="9" fillId="3" borderId="0" xfId="2" applyFill="1"/>
    <xf numFmtId="0" fontId="36" fillId="3" borderId="0" xfId="2" applyFont="1" applyFill="1"/>
    <xf numFmtId="3" fontId="0" fillId="2" borderId="0" xfId="0" applyNumberFormat="1" applyFill="1" applyBorder="1" applyAlignment="1">
      <alignment horizontal="right" vertical="center" indent="3"/>
    </xf>
    <xf numFmtId="10" fontId="0" fillId="2" borderId="0" xfId="0" applyNumberFormat="1" applyFill="1" applyAlignment="1">
      <alignment horizontal="center" vertical="center"/>
    </xf>
    <xf numFmtId="10" fontId="0" fillId="2" borderId="0" xfId="0" applyNumberFormat="1" applyFill="1" applyBorder="1" applyAlignment="1">
      <alignment horizontal="center" vertical="center"/>
    </xf>
    <xf numFmtId="10" fontId="1" fillId="2" borderId="2" xfId="0" applyNumberFormat="1" applyFont="1" applyFill="1" applyBorder="1" applyAlignment="1">
      <alignment horizontal="center" vertical="center"/>
    </xf>
    <xf numFmtId="165" fontId="0" fillId="2" borderId="0" xfId="0" applyNumberFormat="1" applyFill="1" applyAlignment="1">
      <alignment horizontal="center" vertical="center"/>
    </xf>
    <xf numFmtId="165" fontId="1" fillId="2" borderId="2" xfId="0" applyNumberFormat="1" applyFont="1" applyFill="1" applyBorder="1" applyAlignment="1">
      <alignment horizontal="center" vertical="center"/>
    </xf>
    <xf numFmtId="0" fontId="0" fillId="2" borderId="0" xfId="0" applyFill="1" applyAlignment="1">
      <alignment vertical="center" wrapText="1"/>
    </xf>
    <xf numFmtId="0" fontId="0" fillId="2" borderId="0" xfId="0" applyFill="1" applyAlignment="1">
      <alignment wrapText="1"/>
    </xf>
    <xf numFmtId="0" fontId="37" fillId="2" borderId="0" xfId="0" applyFont="1" applyFill="1" applyAlignment="1">
      <alignment vertical="center"/>
    </xf>
    <xf numFmtId="0" fontId="37" fillId="2" borderId="0" xfId="0" applyFont="1" applyFill="1" applyAlignment="1">
      <alignment vertical="center" wrapText="1"/>
    </xf>
    <xf numFmtId="0" fontId="11" fillId="3" borderId="0" xfId="1" applyFont="1" applyFill="1" applyBorder="1" applyAlignment="1">
      <alignment vertical="center" wrapText="1"/>
    </xf>
    <xf numFmtId="0" fontId="37" fillId="2" borderId="0" xfId="0" applyFont="1" applyFill="1" applyAlignment="1">
      <alignment horizontal="left" vertical="center" wrapText="1"/>
    </xf>
    <xf numFmtId="0" fontId="1" fillId="2" borderId="0" xfId="0" applyFont="1" applyFill="1" applyAlignment="1">
      <alignment horizontal="left" vertical="center"/>
    </xf>
    <xf numFmtId="3" fontId="1" fillId="2" borderId="0" xfId="0" applyNumberFormat="1" applyFont="1" applyFill="1" applyAlignment="1">
      <alignment horizontal="right" vertical="center" indent="1"/>
    </xf>
    <xf numFmtId="2" fontId="1" fillId="2" borderId="0" xfId="0" applyNumberFormat="1" applyFont="1" applyFill="1" applyAlignment="1">
      <alignment horizontal="center" vertical="center"/>
    </xf>
    <xf numFmtId="164" fontId="1" fillId="2" borderId="0" xfId="0" applyNumberFormat="1" applyFont="1" applyFill="1" applyAlignment="1">
      <alignment horizontal="right" vertical="center" indent="2"/>
    </xf>
    <xf numFmtId="10" fontId="1" fillId="2" borderId="0" xfId="0" applyNumberFormat="1" applyFont="1" applyFill="1" applyAlignment="1">
      <alignment horizontal="center" vertical="center"/>
    </xf>
    <xf numFmtId="165" fontId="1" fillId="2" borderId="0" xfId="0" applyNumberFormat="1" applyFont="1" applyFill="1" applyAlignment="1">
      <alignment horizontal="center" vertical="center"/>
    </xf>
    <xf numFmtId="0" fontId="1" fillId="2" borderId="0" xfId="0" applyFont="1" applyFill="1" applyBorder="1" applyAlignment="1">
      <alignment vertical="center"/>
    </xf>
    <xf numFmtId="2" fontId="1" fillId="2" borderId="0" xfId="0" applyNumberFormat="1" applyFont="1" applyFill="1" applyBorder="1" applyAlignment="1">
      <alignment horizontal="center" vertical="center"/>
    </xf>
    <xf numFmtId="3" fontId="1" fillId="2" borderId="0" xfId="0" applyNumberFormat="1" applyFont="1" applyFill="1" applyBorder="1" applyAlignment="1">
      <alignment horizontal="right" vertical="center" indent="2"/>
    </xf>
    <xf numFmtId="0" fontId="1" fillId="2" borderId="5" xfId="0" applyFont="1" applyFill="1" applyBorder="1" applyAlignment="1">
      <alignment horizontal="left" vertical="center"/>
    </xf>
    <xf numFmtId="0" fontId="1" fillId="2" borderId="5" xfId="0" applyFont="1" applyFill="1" applyBorder="1" applyAlignment="1">
      <alignment vertical="center"/>
    </xf>
    <xf numFmtId="3" fontId="1" fillId="2" borderId="5" xfId="0" applyNumberFormat="1" applyFont="1" applyFill="1" applyBorder="1" applyAlignment="1">
      <alignment horizontal="right" vertical="center" indent="1"/>
    </xf>
    <xf numFmtId="2" fontId="1" fillId="2" borderId="5" xfId="0" applyNumberFormat="1" applyFont="1" applyFill="1" applyBorder="1" applyAlignment="1">
      <alignment horizontal="center" vertical="center"/>
    </xf>
    <xf numFmtId="164" fontId="1" fillId="2" borderId="5" xfId="0" applyNumberFormat="1" applyFont="1" applyFill="1" applyBorder="1" applyAlignment="1">
      <alignment horizontal="right" vertical="center" indent="2"/>
    </xf>
    <xf numFmtId="0" fontId="1" fillId="2" borderId="5" xfId="0" applyFont="1" applyFill="1" applyBorder="1" applyAlignment="1">
      <alignment horizontal="center" vertical="center"/>
    </xf>
    <xf numFmtId="165" fontId="0" fillId="2" borderId="0" xfId="0" applyNumberFormat="1" applyFill="1" applyBorder="1" applyAlignment="1">
      <alignment horizontal="center" vertical="center"/>
    </xf>
    <xf numFmtId="165" fontId="1" fillId="2" borderId="5" xfId="0" applyNumberFormat="1" applyFont="1" applyFill="1" applyBorder="1" applyAlignment="1">
      <alignment horizontal="center" vertical="center"/>
    </xf>
    <xf numFmtId="10" fontId="1" fillId="2" borderId="5" xfId="0" applyNumberFormat="1" applyFont="1" applyFill="1" applyBorder="1" applyAlignment="1">
      <alignment horizontal="center" vertical="center"/>
    </xf>
    <xf numFmtId="3" fontId="1" fillId="2" borderId="5" xfId="0" applyNumberFormat="1" applyFont="1" applyFill="1" applyBorder="1" applyAlignment="1">
      <alignment horizontal="right" vertical="center" indent="2"/>
    </xf>
    <xf numFmtId="3" fontId="1" fillId="2" borderId="5" xfId="0" applyNumberFormat="1" applyFont="1" applyFill="1" applyBorder="1" applyAlignment="1">
      <alignment horizontal="right" vertical="center" indent="3"/>
    </xf>
    <xf numFmtId="0" fontId="1" fillId="2" borderId="5" xfId="0" applyNumberFormat="1" applyFont="1" applyFill="1" applyBorder="1" applyAlignment="1">
      <alignment vertical="center"/>
    </xf>
    <xf numFmtId="3" fontId="1" fillId="2" borderId="0" xfId="0" applyNumberFormat="1" applyFont="1" applyFill="1" applyAlignment="1">
      <alignment horizontal="right" vertical="center" indent="3"/>
    </xf>
    <xf numFmtId="0" fontId="0" fillId="2" borderId="0" xfId="0" applyFill="1" applyBorder="1"/>
    <xf numFmtId="0" fontId="0" fillId="2" borderId="0" xfId="0" applyFont="1" applyFill="1" applyAlignment="1">
      <alignment horizontal="left" wrapText="1"/>
    </xf>
    <xf numFmtId="0" fontId="37" fillId="2" borderId="0" xfId="0" applyFont="1" applyFill="1"/>
    <xf numFmtId="0" fontId="0" fillId="2" borderId="0" xfId="0" applyFont="1" applyFill="1"/>
    <xf numFmtId="0" fontId="1" fillId="2" borderId="0" xfId="0" applyFont="1" applyFill="1" applyBorder="1"/>
    <xf numFmtId="0" fontId="41" fillId="2" borderId="0" xfId="0" applyFont="1" applyFill="1" applyAlignment="1">
      <alignment vertical="center"/>
    </xf>
    <xf numFmtId="2" fontId="0" fillId="2" borderId="6" xfId="0" applyNumberFormat="1" applyFill="1" applyBorder="1" applyAlignment="1">
      <alignment horizontal="center" vertical="center"/>
    </xf>
    <xf numFmtId="0" fontId="0" fillId="2" borderId="18" xfId="0" applyFill="1" applyBorder="1" applyAlignment="1">
      <alignment horizontal="center" vertical="center"/>
    </xf>
    <xf numFmtId="3" fontId="0" fillId="2" borderId="4" xfId="0" applyNumberFormat="1" applyFill="1" applyBorder="1" applyAlignment="1">
      <alignment horizontal="right" vertical="center" indent="1"/>
    </xf>
    <xf numFmtId="3" fontId="1" fillId="2" borderId="0" xfId="0" applyNumberFormat="1" applyFont="1" applyFill="1" applyAlignment="1">
      <alignment horizontal="right" vertical="center" indent="2"/>
    </xf>
    <xf numFmtId="3" fontId="4" fillId="2" borderId="0" xfId="0" applyNumberFormat="1" applyFont="1" applyFill="1" applyAlignment="1">
      <alignment horizontal="right" vertical="center" indent="3"/>
    </xf>
    <xf numFmtId="2" fontId="4" fillId="2" borderId="0" xfId="0" applyNumberFormat="1" applyFont="1" applyFill="1" applyAlignment="1">
      <alignment horizontal="center" vertical="center"/>
    </xf>
    <xf numFmtId="3" fontId="4" fillId="2" borderId="0" xfId="0" applyNumberFormat="1" applyFont="1" applyFill="1" applyBorder="1" applyAlignment="1">
      <alignment horizontal="right" vertical="center" indent="3"/>
    </xf>
    <xf numFmtId="0" fontId="4" fillId="2" borderId="0" xfId="0" applyFont="1" applyFill="1" applyAlignment="1">
      <alignment vertical="center"/>
    </xf>
    <xf numFmtId="0" fontId="4" fillId="2" borderId="0" xfId="0" applyFont="1" applyFill="1" applyAlignment="1">
      <alignment horizontal="center" vertical="center"/>
    </xf>
    <xf numFmtId="3" fontId="4" fillId="2" borderId="0" xfId="0" applyNumberFormat="1" applyFont="1" applyFill="1" applyAlignment="1">
      <alignment horizontal="right" vertical="center" indent="2"/>
    </xf>
    <xf numFmtId="0" fontId="4" fillId="2" borderId="0" xfId="0" applyFont="1" applyFill="1" applyAlignment="1">
      <alignment horizontal="left" vertical="center" indent="3"/>
    </xf>
    <xf numFmtId="0" fontId="1" fillId="2" borderId="19" xfId="0" applyFont="1" applyFill="1" applyBorder="1" applyAlignment="1">
      <alignment horizontal="left" vertical="center"/>
    </xf>
    <xf numFmtId="0" fontId="1" fillId="2" borderId="19" xfId="0" applyFont="1" applyFill="1" applyBorder="1" applyAlignment="1">
      <alignment vertical="center"/>
    </xf>
    <xf numFmtId="3" fontId="1" fillId="2" borderId="19" xfId="0" applyNumberFormat="1" applyFont="1" applyFill="1" applyBorder="1" applyAlignment="1">
      <alignment horizontal="right" vertical="center" indent="3"/>
    </xf>
    <xf numFmtId="2" fontId="1" fillId="2" borderId="19" xfId="0" applyNumberFormat="1" applyFont="1" applyFill="1" applyBorder="1" applyAlignment="1">
      <alignment horizontal="center" vertical="center"/>
    </xf>
    <xf numFmtId="0" fontId="1" fillId="2" borderId="19" xfId="0" applyFont="1" applyFill="1" applyBorder="1" applyAlignment="1">
      <alignment horizontal="center" vertical="center"/>
    </xf>
    <xf numFmtId="3" fontId="1" fillId="2" borderId="19" xfId="0" applyNumberFormat="1" applyFont="1" applyFill="1" applyBorder="1" applyAlignment="1">
      <alignment horizontal="right" vertical="center" indent="2"/>
    </xf>
    <xf numFmtId="0" fontId="4" fillId="2" borderId="20" xfId="0" applyFont="1" applyFill="1" applyBorder="1" applyAlignment="1">
      <alignment horizontal="left" vertical="center" indent="3"/>
    </xf>
    <xf numFmtId="0" fontId="4" fillId="2" borderId="20" xfId="0" applyFont="1" applyFill="1" applyBorder="1" applyAlignment="1">
      <alignment vertical="center"/>
    </xf>
    <xf numFmtId="3" fontId="4" fillId="2" borderId="20" xfId="0" applyNumberFormat="1" applyFont="1" applyFill="1" applyBorder="1" applyAlignment="1">
      <alignment horizontal="right" vertical="center" indent="3"/>
    </xf>
    <xf numFmtId="2" fontId="4" fillId="2" borderId="20" xfId="0" applyNumberFormat="1" applyFont="1" applyFill="1" applyBorder="1" applyAlignment="1">
      <alignment horizontal="center" vertical="center"/>
    </xf>
    <xf numFmtId="0" fontId="4" fillId="2" borderId="20" xfId="0" applyFont="1" applyFill="1" applyBorder="1" applyAlignment="1">
      <alignment horizontal="center" vertical="center"/>
    </xf>
    <xf numFmtId="3" fontId="4" fillId="2" borderId="20" xfId="0" applyNumberFormat="1" applyFont="1" applyFill="1" applyBorder="1" applyAlignment="1">
      <alignment horizontal="right" vertical="center" indent="2"/>
    </xf>
    <xf numFmtId="0" fontId="1" fillId="26" borderId="0" xfId="0" applyFont="1" applyFill="1" applyAlignment="1">
      <alignment horizontal="left" vertical="center"/>
    </xf>
    <xf numFmtId="0" fontId="1" fillId="26" borderId="0" xfId="0" applyFont="1" applyFill="1" applyAlignment="1">
      <alignment vertical="center"/>
    </xf>
    <xf numFmtId="3" fontId="1" fillId="26" borderId="0" xfId="0" applyNumberFormat="1" applyFont="1" applyFill="1" applyAlignment="1">
      <alignment horizontal="right" vertical="center" indent="3"/>
    </xf>
    <xf numFmtId="2" fontId="1" fillId="26" borderId="0" xfId="0" applyNumberFormat="1" applyFont="1" applyFill="1" applyAlignment="1">
      <alignment horizontal="center" vertical="center"/>
    </xf>
    <xf numFmtId="0" fontId="1" fillId="26" borderId="0" xfId="0" applyFont="1" applyFill="1" applyAlignment="1">
      <alignment horizontal="center" vertical="center"/>
    </xf>
    <xf numFmtId="3" fontId="1" fillId="26" borderId="0" xfId="0" applyNumberFormat="1" applyFont="1" applyFill="1" applyAlignment="1">
      <alignment horizontal="right" vertical="center" indent="2"/>
    </xf>
    <xf numFmtId="0" fontId="4" fillId="2" borderId="0" xfId="0" applyFont="1" applyFill="1" applyBorder="1" applyAlignment="1">
      <alignment horizontal="left" vertical="center" indent="3"/>
    </xf>
    <xf numFmtId="0" fontId="4" fillId="2" borderId="0" xfId="0" applyFont="1" applyFill="1" applyBorder="1" applyAlignment="1">
      <alignment vertical="center"/>
    </xf>
    <xf numFmtId="2" fontId="4" fillId="2" borderId="0" xfId="0" applyNumberFormat="1" applyFont="1" applyFill="1" applyBorder="1" applyAlignment="1">
      <alignment horizontal="center" vertical="center"/>
    </xf>
    <xf numFmtId="0" fontId="4" fillId="2" borderId="0" xfId="0" applyFont="1" applyFill="1" applyBorder="1" applyAlignment="1">
      <alignment horizontal="center" vertical="center"/>
    </xf>
    <xf numFmtId="3" fontId="4" fillId="2" borderId="0" xfId="0" applyNumberFormat="1" applyFont="1" applyFill="1" applyBorder="1" applyAlignment="1">
      <alignment horizontal="right" vertical="center" indent="2"/>
    </xf>
    <xf numFmtId="0" fontId="2" fillId="2" borderId="2" xfId="0" applyFont="1" applyFill="1" applyBorder="1" applyAlignment="1">
      <alignment horizontal="center" vertical="center"/>
    </xf>
    <xf numFmtId="0" fontId="2" fillId="2" borderId="2" xfId="0" applyFont="1" applyFill="1" applyBorder="1" applyAlignment="1">
      <alignment vertical="center"/>
    </xf>
    <xf numFmtId="0" fontId="0" fillId="2" borderId="0" xfId="0" applyFont="1" applyFill="1" applyAlignment="1">
      <alignment vertical="center"/>
    </xf>
    <xf numFmtId="3" fontId="0" fillId="2" borderId="0" xfId="0" applyNumberFormat="1" applyFont="1" applyFill="1" applyAlignment="1">
      <alignment horizontal="right" vertical="center" indent="3"/>
    </xf>
    <xf numFmtId="2" fontId="0" fillId="2" borderId="0" xfId="0" applyNumberFormat="1" applyFont="1" applyFill="1" applyAlignment="1">
      <alignment horizontal="center" vertical="center"/>
    </xf>
    <xf numFmtId="0" fontId="0" fillId="2" borderId="2" xfId="0" applyFont="1" applyFill="1" applyBorder="1" applyAlignment="1">
      <alignment vertical="center"/>
    </xf>
    <xf numFmtId="0" fontId="0" fillId="2" borderId="1" xfId="0" applyFill="1" applyBorder="1" applyAlignment="1">
      <alignment horizontal="left" vertical="center"/>
    </xf>
    <xf numFmtId="0" fontId="0" fillId="2" borderId="3" xfId="0" applyFill="1" applyBorder="1" applyAlignment="1">
      <alignment vertical="center"/>
    </xf>
    <xf numFmtId="3" fontId="0" fillId="2" borderId="1" xfId="0" applyNumberFormat="1" applyFill="1" applyBorder="1" applyAlignment="1">
      <alignment horizontal="right" vertical="center" indent="1"/>
    </xf>
    <xf numFmtId="165" fontId="0" fillId="2" borderId="3" xfId="0" applyNumberFormat="1" applyFill="1" applyBorder="1" applyAlignment="1">
      <alignment horizontal="right" vertical="center" indent="1"/>
    </xf>
    <xf numFmtId="0" fontId="37" fillId="2" borderId="0" xfId="0" applyFont="1" applyFill="1" applyBorder="1" applyAlignment="1">
      <alignment horizontal="left" vertical="center" wrapText="1"/>
    </xf>
    <xf numFmtId="0" fontId="0" fillId="2" borderId="0" xfId="0" applyFont="1" applyFill="1" applyBorder="1" applyAlignment="1">
      <alignment vertical="center"/>
    </xf>
    <xf numFmtId="165" fontId="0" fillId="2" borderId="0" xfId="0" applyNumberFormat="1" applyFont="1" applyFill="1" applyAlignment="1">
      <alignment horizontal="center" vertical="center"/>
    </xf>
    <xf numFmtId="0" fontId="0" fillId="2" borderId="3" xfId="0" applyFont="1" applyFill="1" applyBorder="1" applyAlignment="1">
      <alignment horizontal="left" vertical="center"/>
    </xf>
    <xf numFmtId="165" fontId="0" fillId="2" borderId="3" xfId="0" applyNumberFormat="1" applyFont="1" applyFill="1" applyBorder="1" applyAlignment="1">
      <alignment horizontal="center" vertical="center"/>
    </xf>
    <xf numFmtId="0" fontId="0" fillId="27" borderId="2" xfId="0" applyFont="1" applyFill="1" applyBorder="1" applyAlignment="1">
      <alignment horizontal="center" vertical="center" wrapText="1"/>
    </xf>
    <xf numFmtId="0" fontId="0" fillId="27" borderId="1" xfId="0" applyFont="1" applyFill="1" applyBorder="1" applyAlignment="1">
      <alignment vertical="center"/>
    </xf>
    <xf numFmtId="0" fontId="0" fillId="2" borderId="0" xfId="0" applyFont="1" applyFill="1" applyBorder="1" applyAlignment="1">
      <alignment horizontal="left" vertical="center"/>
    </xf>
    <xf numFmtId="165" fontId="0" fillId="2" borderId="0" xfId="0" applyNumberFormat="1" applyFont="1" applyFill="1" applyBorder="1" applyAlignment="1">
      <alignment horizontal="center" vertical="center"/>
    </xf>
    <xf numFmtId="0" fontId="37" fillId="2" borderId="3" xfId="0" applyFont="1" applyFill="1" applyBorder="1" applyAlignment="1">
      <alignment vertical="center"/>
    </xf>
    <xf numFmtId="10" fontId="0" fillId="2" borderId="0" xfId="0" applyNumberFormat="1" applyFont="1" applyFill="1" applyAlignment="1">
      <alignment horizontal="center" vertical="center"/>
    </xf>
    <xf numFmtId="10" fontId="0" fillId="2" borderId="0" xfId="0" applyNumberFormat="1" applyFont="1" applyFill="1" applyBorder="1" applyAlignment="1">
      <alignment horizontal="center" vertical="center"/>
    </xf>
    <xf numFmtId="10" fontId="0" fillId="2" borderId="3" xfId="0" applyNumberFormat="1" applyFont="1" applyFill="1" applyBorder="1" applyAlignment="1">
      <alignment horizontal="center" vertical="center"/>
    </xf>
    <xf numFmtId="0" fontId="0" fillId="27" borderId="2" xfId="0" applyFont="1" applyFill="1" applyBorder="1" applyAlignment="1">
      <alignment vertical="center" wrapText="1"/>
    </xf>
    <xf numFmtId="0" fontId="36" fillId="2" borderId="0" xfId="2" applyFont="1" applyFill="1"/>
    <xf numFmtId="0" fontId="2" fillId="2" borderId="1" xfId="0" applyFont="1" applyFill="1" applyBorder="1" applyAlignment="1">
      <alignment horizontal="left" vertical="center" wrapText="1"/>
    </xf>
    <xf numFmtId="0" fontId="37"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left" vertical="center" wrapText="1"/>
    </xf>
    <xf numFmtId="0" fontId="0" fillId="2" borderId="3" xfId="0" applyFill="1" applyBorder="1" applyAlignment="1">
      <alignment horizontal="left" vertical="center"/>
    </xf>
    <xf numFmtId="0" fontId="0" fillId="2" borderId="3" xfId="0" applyFill="1" applyBorder="1" applyAlignment="1">
      <alignment horizontal="center" vertical="center"/>
    </xf>
    <xf numFmtId="2" fontId="0" fillId="2" borderId="3" xfId="0" applyNumberFormat="1" applyFill="1" applyBorder="1" applyAlignment="1">
      <alignment horizontal="center" vertical="center"/>
    </xf>
    <xf numFmtId="0" fontId="37" fillId="2" borderId="2"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0" fillId="2" borderId="1" xfId="0" applyFill="1" applyBorder="1"/>
    <xf numFmtId="0" fontId="37" fillId="2" borderId="1" xfId="0" applyFont="1" applyFill="1" applyBorder="1" applyAlignment="1">
      <alignment horizontal="left" vertical="center" wrapText="1"/>
    </xf>
    <xf numFmtId="0" fontId="0" fillId="2" borderId="0" xfId="0" applyFont="1" applyFill="1" applyBorder="1"/>
    <xf numFmtId="0" fontId="0" fillId="2" borderId="0" xfId="0" applyFont="1" applyFill="1" applyBorder="1" applyAlignment="1">
      <alignment horizontal="left"/>
    </xf>
    <xf numFmtId="0" fontId="2" fillId="27" borderId="1" xfId="0" applyFont="1" applyFill="1" applyBorder="1"/>
    <xf numFmtId="0" fontId="2" fillId="27" borderId="1" xfId="0" applyFont="1" applyFill="1" applyBorder="1" applyAlignment="1">
      <alignment horizontal="center" vertical="center"/>
    </xf>
    <xf numFmtId="2" fontId="0" fillId="2" borderId="0" xfId="0" applyNumberFormat="1" applyFont="1" applyFill="1" applyBorder="1" applyAlignment="1">
      <alignment horizontal="center" vertical="center"/>
    </xf>
    <xf numFmtId="0" fontId="0" fillId="2" borderId="0" xfId="0" applyFont="1" applyFill="1" applyBorder="1" applyAlignment="1">
      <alignment horizontal="center" vertical="center"/>
    </xf>
    <xf numFmtId="0" fontId="2" fillId="2" borderId="0" xfId="0" applyFont="1" applyFill="1" applyBorder="1"/>
    <xf numFmtId="0" fontId="2" fillId="27" borderId="2" xfId="0" applyFont="1" applyFill="1" applyBorder="1"/>
    <xf numFmtId="0" fontId="2" fillId="27" borderId="2" xfId="0" applyFont="1" applyFill="1" applyBorder="1" applyAlignment="1">
      <alignment horizontal="center" vertical="center"/>
    </xf>
    <xf numFmtId="0" fontId="0" fillId="2" borderId="3" xfId="0" applyFont="1" applyFill="1" applyBorder="1" applyAlignment="1">
      <alignment horizontal="left"/>
    </xf>
    <xf numFmtId="2" fontId="0" fillId="2" borderId="3" xfId="0" applyNumberFormat="1" applyFont="1" applyFill="1" applyBorder="1" applyAlignment="1">
      <alignment horizontal="center" vertical="center"/>
    </xf>
    <xf numFmtId="0" fontId="36" fillId="2" borderId="0" xfId="2" applyFont="1" applyFill="1" applyAlignment="1">
      <alignment vertical="center"/>
    </xf>
    <xf numFmtId="0" fontId="36" fillId="3" borderId="0" xfId="2" applyFont="1" applyFill="1" applyAlignment="1">
      <alignment vertical="center"/>
    </xf>
    <xf numFmtId="0" fontId="2" fillId="2" borderId="2"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1" xfId="0" applyFont="1" applyFill="1" applyBorder="1" applyAlignment="1">
      <alignment vertical="center"/>
    </xf>
    <xf numFmtId="0" fontId="1" fillId="2" borderId="2" xfId="0" applyFont="1" applyFill="1" applyBorder="1" applyAlignment="1">
      <alignment horizontal="center" vertical="center"/>
    </xf>
    <xf numFmtId="0" fontId="0" fillId="2" borderId="0" xfId="0" applyFont="1" applyFill="1" applyAlignment="1">
      <alignment horizontal="left" vertical="center"/>
    </xf>
    <xf numFmtId="0" fontId="0" fillId="2" borderId="0" xfId="0" applyFill="1" applyAlignment="1">
      <alignment horizontal="left"/>
    </xf>
    <xf numFmtId="0" fontId="6" fillId="3" borderId="0" xfId="1" applyFont="1" applyFill="1" applyAlignment="1">
      <alignment horizontal="left" vertical="center" wrapText="1"/>
    </xf>
    <xf numFmtId="0" fontId="12" fillId="3" borderId="8" xfId="1" applyFont="1" applyFill="1" applyBorder="1" applyAlignment="1">
      <alignment horizontal="left" vertical="center" wrapText="1"/>
    </xf>
    <xf numFmtId="0" fontId="5" fillId="0" borderId="8" xfId="1" applyBorder="1"/>
    <xf numFmtId="0" fontId="5" fillId="0" borderId="0" xfId="1"/>
    <xf numFmtId="0" fontId="37" fillId="2" borderId="0" xfId="0" applyFont="1" applyFill="1" applyAlignment="1">
      <alignment horizontal="left" vertical="center" wrapText="1"/>
    </xf>
    <xf numFmtId="0" fontId="0" fillId="2" borderId="0" xfId="0" applyFill="1" applyAlignment="1">
      <alignment horizontal="left" vertical="center" wrapText="1"/>
    </xf>
    <xf numFmtId="0" fontId="2" fillId="2" borderId="2"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3" xfId="0" applyFont="1" applyFill="1" applyBorder="1" applyAlignment="1">
      <alignment horizontal="center" vertical="center"/>
    </xf>
    <xf numFmtId="0" fontId="0" fillId="2" borderId="0" xfId="0" applyFill="1" applyBorder="1" applyAlignment="1">
      <alignment horizontal="left" vertical="center" wrapText="1"/>
    </xf>
    <xf numFmtId="0" fontId="2" fillId="2" borderId="1" xfId="0" applyFont="1" applyFill="1" applyBorder="1" applyAlignment="1">
      <alignment horizontal="left" vertical="center"/>
    </xf>
    <xf numFmtId="0" fontId="2" fillId="2" borderId="3" xfId="0" applyFont="1" applyFill="1" applyBorder="1" applyAlignment="1">
      <alignment horizontal="left" vertical="center"/>
    </xf>
    <xf numFmtId="0" fontId="37" fillId="2" borderId="0" xfId="0" applyFont="1" applyFill="1" applyBorder="1" applyAlignment="1">
      <alignment horizontal="left" vertical="center" wrapText="1"/>
    </xf>
    <xf numFmtId="0" fontId="2" fillId="2" borderId="0" xfId="0" applyFont="1" applyFill="1" applyAlignment="1">
      <alignment horizontal="left" vertical="center" wrapText="1"/>
    </xf>
    <xf numFmtId="0" fontId="0" fillId="2" borderId="1" xfId="0" applyFill="1" applyBorder="1" applyAlignment="1">
      <alignment horizontal="left" vertical="center" wrapText="1"/>
    </xf>
    <xf numFmtId="0" fontId="37" fillId="2" borderId="3" xfId="0" applyFont="1" applyFill="1" applyBorder="1" applyAlignment="1">
      <alignment horizontal="left" vertical="center" wrapText="1"/>
    </xf>
    <xf numFmtId="0" fontId="2" fillId="2" borderId="1" xfId="0" applyFont="1" applyFill="1" applyBorder="1" applyAlignment="1">
      <alignment vertical="center"/>
    </xf>
    <xf numFmtId="0" fontId="2" fillId="2" borderId="3" xfId="0" applyFont="1" applyFill="1" applyBorder="1" applyAlignment="1">
      <alignment vertical="center"/>
    </xf>
    <xf numFmtId="0" fontId="1" fillId="2" borderId="2" xfId="0" applyFont="1" applyFill="1" applyBorder="1" applyAlignment="1">
      <alignment horizontal="center" vertical="center"/>
    </xf>
    <xf numFmtId="0" fontId="41" fillId="2" borderId="0" xfId="0" applyFont="1" applyFill="1" applyAlignment="1">
      <alignment horizontal="left" vertical="center" wrapText="1" indent="4"/>
    </xf>
    <xf numFmtId="0" fontId="0" fillId="2" borderId="0" xfId="0" applyFont="1" applyFill="1" applyAlignment="1">
      <alignment horizontal="left" vertical="center"/>
    </xf>
    <xf numFmtId="0" fontId="0" fillId="2" borderId="0" xfId="0" applyFill="1" applyAlignment="1">
      <alignment horizontal="left" vertical="center" wrapText="1" indent="5"/>
    </xf>
    <xf numFmtId="0" fontId="0" fillId="2" borderId="0" xfId="0" applyFont="1" applyFill="1" applyAlignment="1">
      <alignment horizontal="left" wrapText="1"/>
    </xf>
    <xf numFmtId="0" fontId="0" fillId="2" borderId="0" xfId="0" applyFont="1" applyFill="1" applyAlignment="1">
      <alignment horizontal="left" vertical="center" wrapText="1"/>
    </xf>
  </cellXfs>
  <cellStyles count="730">
    <cellStyle name="20 % - Accent1" xfId="4"/>
    <cellStyle name="20 % - Accent1 10" xfId="5"/>
    <cellStyle name="20 % - Accent1 11" xfId="6"/>
    <cellStyle name="20 % - Accent1 12" xfId="7"/>
    <cellStyle name="20 % - Accent1 13" xfId="8"/>
    <cellStyle name="20 % - Accent1 14" xfId="9"/>
    <cellStyle name="20 % - Accent1 15" xfId="10"/>
    <cellStyle name="20 % - Accent1 16" xfId="11"/>
    <cellStyle name="20 % - Accent1 2" xfId="12"/>
    <cellStyle name="20 % - Accent1 3" xfId="13"/>
    <cellStyle name="20 % - Accent1 4" xfId="14"/>
    <cellStyle name="20 % - Accent1 5" xfId="15"/>
    <cellStyle name="20 % - Accent1 6" xfId="16"/>
    <cellStyle name="20 % - Accent1 7" xfId="17"/>
    <cellStyle name="20 % - Accent1 8" xfId="18"/>
    <cellStyle name="20 % - Accent1 9" xfId="19"/>
    <cellStyle name="20 % - Accent1_Figure 1" xfId="20"/>
    <cellStyle name="20 % - Accent2" xfId="21"/>
    <cellStyle name="20 % - Accent2 10" xfId="22"/>
    <cellStyle name="20 % - Accent2 11" xfId="23"/>
    <cellStyle name="20 % - Accent2 12" xfId="24"/>
    <cellStyle name="20 % - Accent2 13" xfId="25"/>
    <cellStyle name="20 % - Accent2 14" xfId="26"/>
    <cellStyle name="20 % - Accent2 15" xfId="27"/>
    <cellStyle name="20 % - Accent2 16" xfId="28"/>
    <cellStyle name="20 % - Accent2 2" xfId="29"/>
    <cellStyle name="20 % - Accent2 3" xfId="30"/>
    <cellStyle name="20 % - Accent2 4" xfId="31"/>
    <cellStyle name="20 % - Accent2 5" xfId="32"/>
    <cellStyle name="20 % - Accent2 6" xfId="33"/>
    <cellStyle name="20 % - Accent2 7" xfId="34"/>
    <cellStyle name="20 % - Accent2 8" xfId="35"/>
    <cellStyle name="20 % - Accent2 9" xfId="36"/>
    <cellStyle name="20 % - Accent2_Figure 1" xfId="37"/>
    <cellStyle name="20 % - Accent3" xfId="38"/>
    <cellStyle name="20 % - Accent3 10" xfId="39"/>
    <cellStyle name="20 % - Accent3 11" xfId="40"/>
    <cellStyle name="20 % - Accent3 12" xfId="41"/>
    <cellStyle name="20 % - Accent3 13" xfId="42"/>
    <cellStyle name="20 % - Accent3 14" xfId="43"/>
    <cellStyle name="20 % - Accent3 15" xfId="44"/>
    <cellStyle name="20 % - Accent3 16" xfId="45"/>
    <cellStyle name="20 % - Accent3 2" xfId="46"/>
    <cellStyle name="20 % - Accent3 3" xfId="47"/>
    <cellStyle name="20 % - Accent3 4" xfId="48"/>
    <cellStyle name="20 % - Accent3 5" xfId="49"/>
    <cellStyle name="20 % - Accent3 6" xfId="50"/>
    <cellStyle name="20 % - Accent3 7" xfId="51"/>
    <cellStyle name="20 % - Accent3 8" xfId="52"/>
    <cellStyle name="20 % - Accent3 9" xfId="53"/>
    <cellStyle name="20 % - Accent3_Figure 1" xfId="54"/>
    <cellStyle name="20 % - Accent4" xfId="55"/>
    <cellStyle name="20 % - Accent4 10" xfId="56"/>
    <cellStyle name="20 % - Accent4 11" xfId="57"/>
    <cellStyle name="20 % - Accent4 12" xfId="58"/>
    <cellStyle name="20 % - Accent4 13" xfId="59"/>
    <cellStyle name="20 % - Accent4 14" xfId="60"/>
    <cellStyle name="20 % - Accent4 15" xfId="61"/>
    <cellStyle name="20 % - Accent4 16" xfId="62"/>
    <cellStyle name="20 % - Accent4 2" xfId="63"/>
    <cellStyle name="20 % - Accent4 3" xfId="64"/>
    <cellStyle name="20 % - Accent4 4" xfId="65"/>
    <cellStyle name="20 % - Accent4 5" xfId="66"/>
    <cellStyle name="20 % - Accent4 6" xfId="67"/>
    <cellStyle name="20 % - Accent4 7" xfId="68"/>
    <cellStyle name="20 % - Accent4 8" xfId="69"/>
    <cellStyle name="20 % - Accent4 9" xfId="70"/>
    <cellStyle name="20 % - Accent4_Figure 1" xfId="71"/>
    <cellStyle name="20 % - Accent5" xfId="72"/>
    <cellStyle name="20 % - Accent5 10" xfId="73"/>
    <cellStyle name="20 % - Accent5 11" xfId="74"/>
    <cellStyle name="20 % - Accent5 12" xfId="75"/>
    <cellStyle name="20 % - Accent5 13" xfId="76"/>
    <cellStyle name="20 % - Accent5 14" xfId="77"/>
    <cellStyle name="20 % - Accent5 15" xfId="78"/>
    <cellStyle name="20 % - Accent5 16" xfId="79"/>
    <cellStyle name="20 % - Accent5 2" xfId="80"/>
    <cellStyle name="20 % - Accent5 3" xfId="81"/>
    <cellStyle name="20 % - Accent5 4" xfId="82"/>
    <cellStyle name="20 % - Accent5 5" xfId="83"/>
    <cellStyle name="20 % - Accent5 6" xfId="84"/>
    <cellStyle name="20 % - Accent5 7" xfId="85"/>
    <cellStyle name="20 % - Accent5 8" xfId="86"/>
    <cellStyle name="20 % - Accent5 9" xfId="87"/>
    <cellStyle name="20 % - Accent5_Figure 1" xfId="88"/>
    <cellStyle name="20 % - Accent6" xfId="89"/>
    <cellStyle name="20 % - Accent6 10" xfId="90"/>
    <cellStyle name="20 % - Accent6 11" xfId="91"/>
    <cellStyle name="20 % - Accent6 12" xfId="92"/>
    <cellStyle name="20 % - Accent6 13" xfId="93"/>
    <cellStyle name="20 % - Accent6 14" xfId="94"/>
    <cellStyle name="20 % - Accent6 15" xfId="95"/>
    <cellStyle name="20 % - Accent6 16" xfId="96"/>
    <cellStyle name="20 % - Accent6 2" xfId="97"/>
    <cellStyle name="20 % - Accent6 3" xfId="98"/>
    <cellStyle name="20 % - Accent6 4" xfId="99"/>
    <cellStyle name="20 % - Accent6 5" xfId="100"/>
    <cellStyle name="20 % - Accent6 6" xfId="101"/>
    <cellStyle name="20 % - Accent6 7" xfId="102"/>
    <cellStyle name="20 % - Accent6 8" xfId="103"/>
    <cellStyle name="20 % - Accent6 9" xfId="104"/>
    <cellStyle name="20 % - Accent6_Figure 1" xfId="105"/>
    <cellStyle name="40 % - Accent1" xfId="106"/>
    <cellStyle name="40 % - Accent1 10" xfId="107"/>
    <cellStyle name="40 % - Accent1 11" xfId="108"/>
    <cellStyle name="40 % - Accent1 12" xfId="109"/>
    <cellStyle name="40 % - Accent1 13" xfId="110"/>
    <cellStyle name="40 % - Accent1 14" xfId="111"/>
    <cellStyle name="40 % - Accent1 15" xfId="112"/>
    <cellStyle name="40 % - Accent1 16" xfId="113"/>
    <cellStyle name="40 % - Accent1 2" xfId="114"/>
    <cellStyle name="40 % - Accent1 3" xfId="115"/>
    <cellStyle name="40 % - Accent1 4" xfId="116"/>
    <cellStyle name="40 % - Accent1 5" xfId="117"/>
    <cellStyle name="40 % - Accent1 6" xfId="118"/>
    <cellStyle name="40 % - Accent1 7" xfId="119"/>
    <cellStyle name="40 % - Accent1 8" xfId="120"/>
    <cellStyle name="40 % - Accent1 9" xfId="121"/>
    <cellStyle name="40 % - Accent1_Figure 1" xfId="122"/>
    <cellStyle name="40 % - Accent2" xfId="123"/>
    <cellStyle name="40 % - Accent2 10" xfId="124"/>
    <cellStyle name="40 % - Accent2 11" xfId="125"/>
    <cellStyle name="40 % - Accent2 12" xfId="126"/>
    <cellStyle name="40 % - Accent2 13" xfId="127"/>
    <cellStyle name="40 % - Accent2 14" xfId="128"/>
    <cellStyle name="40 % - Accent2 15" xfId="129"/>
    <cellStyle name="40 % - Accent2 16" xfId="130"/>
    <cellStyle name="40 % - Accent2 2" xfId="131"/>
    <cellStyle name="40 % - Accent2 3" xfId="132"/>
    <cellStyle name="40 % - Accent2 4" xfId="133"/>
    <cellStyle name="40 % - Accent2 5" xfId="134"/>
    <cellStyle name="40 % - Accent2 6" xfId="135"/>
    <cellStyle name="40 % - Accent2 7" xfId="136"/>
    <cellStyle name="40 % - Accent2 8" xfId="137"/>
    <cellStyle name="40 % - Accent2 9" xfId="138"/>
    <cellStyle name="40 % - Accent2_Figure 1" xfId="139"/>
    <cellStyle name="40 % - Accent3" xfId="140"/>
    <cellStyle name="40 % - Accent3 10" xfId="141"/>
    <cellStyle name="40 % - Accent3 11" xfId="142"/>
    <cellStyle name="40 % - Accent3 12" xfId="143"/>
    <cellStyle name="40 % - Accent3 13" xfId="144"/>
    <cellStyle name="40 % - Accent3 14" xfId="145"/>
    <cellStyle name="40 % - Accent3 15" xfId="146"/>
    <cellStyle name="40 % - Accent3 16" xfId="147"/>
    <cellStyle name="40 % - Accent3 2" xfId="148"/>
    <cellStyle name="40 % - Accent3 3" xfId="149"/>
    <cellStyle name="40 % - Accent3 4" xfId="150"/>
    <cellStyle name="40 % - Accent3 5" xfId="151"/>
    <cellStyle name="40 % - Accent3 6" xfId="152"/>
    <cellStyle name="40 % - Accent3 7" xfId="153"/>
    <cellStyle name="40 % - Accent3 8" xfId="154"/>
    <cellStyle name="40 % - Accent3 9" xfId="155"/>
    <cellStyle name="40 % - Accent3_Figure 1" xfId="156"/>
    <cellStyle name="40 % - Accent4" xfId="157"/>
    <cellStyle name="40 % - Accent4 10" xfId="158"/>
    <cellStyle name="40 % - Accent4 11" xfId="159"/>
    <cellStyle name="40 % - Accent4 12" xfId="160"/>
    <cellStyle name="40 % - Accent4 13" xfId="161"/>
    <cellStyle name="40 % - Accent4 14" xfId="162"/>
    <cellStyle name="40 % - Accent4 15" xfId="163"/>
    <cellStyle name="40 % - Accent4 16" xfId="164"/>
    <cellStyle name="40 % - Accent4 2" xfId="165"/>
    <cellStyle name="40 % - Accent4 3" xfId="166"/>
    <cellStyle name="40 % - Accent4 4" xfId="167"/>
    <cellStyle name="40 % - Accent4 5" xfId="168"/>
    <cellStyle name="40 % - Accent4 6" xfId="169"/>
    <cellStyle name="40 % - Accent4 7" xfId="170"/>
    <cellStyle name="40 % - Accent4 8" xfId="171"/>
    <cellStyle name="40 % - Accent4 9" xfId="172"/>
    <cellStyle name="40 % - Accent4_Figure 1" xfId="173"/>
    <cellStyle name="40 % - Accent5" xfId="174"/>
    <cellStyle name="40 % - Accent5 10" xfId="175"/>
    <cellStyle name="40 % - Accent5 11" xfId="176"/>
    <cellStyle name="40 % - Accent5 12" xfId="177"/>
    <cellStyle name="40 % - Accent5 13" xfId="178"/>
    <cellStyle name="40 % - Accent5 14" xfId="179"/>
    <cellStyle name="40 % - Accent5 15" xfId="180"/>
    <cellStyle name="40 % - Accent5 16" xfId="181"/>
    <cellStyle name="40 % - Accent5 2" xfId="182"/>
    <cellStyle name="40 % - Accent5 3" xfId="183"/>
    <cellStyle name="40 % - Accent5 4" xfId="184"/>
    <cellStyle name="40 % - Accent5 5" xfId="185"/>
    <cellStyle name="40 % - Accent5 6" xfId="186"/>
    <cellStyle name="40 % - Accent5 7" xfId="187"/>
    <cellStyle name="40 % - Accent5 8" xfId="188"/>
    <cellStyle name="40 % - Accent5 9" xfId="189"/>
    <cellStyle name="40 % - Accent5_Figure 1" xfId="190"/>
    <cellStyle name="40 % - Accent6" xfId="191"/>
    <cellStyle name="40 % - Accent6 10" xfId="192"/>
    <cellStyle name="40 % - Accent6 11" xfId="193"/>
    <cellStyle name="40 % - Accent6 12" xfId="194"/>
    <cellStyle name="40 % - Accent6 13" xfId="195"/>
    <cellStyle name="40 % - Accent6 14" xfId="196"/>
    <cellStyle name="40 % - Accent6 15" xfId="197"/>
    <cellStyle name="40 % - Accent6 16" xfId="198"/>
    <cellStyle name="40 % - Accent6 2" xfId="199"/>
    <cellStyle name="40 % - Accent6 3" xfId="200"/>
    <cellStyle name="40 % - Accent6 4" xfId="201"/>
    <cellStyle name="40 % - Accent6 5" xfId="202"/>
    <cellStyle name="40 % - Accent6 6" xfId="203"/>
    <cellStyle name="40 % - Accent6 7" xfId="204"/>
    <cellStyle name="40 % - Accent6 8" xfId="205"/>
    <cellStyle name="40 % - Accent6 9" xfId="206"/>
    <cellStyle name="40 % - Accent6_Figure 1" xfId="207"/>
    <cellStyle name="60 % - Accent1" xfId="208"/>
    <cellStyle name="60 % - Accent1 10" xfId="209"/>
    <cellStyle name="60 % - Accent1 11" xfId="210"/>
    <cellStyle name="60 % - Accent1 12" xfId="211"/>
    <cellStyle name="60 % - Accent1 13" xfId="212"/>
    <cellStyle name="60 % - Accent1 14" xfId="213"/>
    <cellStyle name="60 % - Accent1 15" xfId="214"/>
    <cellStyle name="60 % - Accent1 16" xfId="215"/>
    <cellStyle name="60 % - Accent1 2" xfId="216"/>
    <cellStyle name="60 % - Accent1 3" xfId="217"/>
    <cellStyle name="60 % - Accent1 4" xfId="218"/>
    <cellStyle name="60 % - Accent1 5" xfId="219"/>
    <cellStyle name="60 % - Accent1 6" xfId="220"/>
    <cellStyle name="60 % - Accent1 7" xfId="221"/>
    <cellStyle name="60 % - Accent1 8" xfId="222"/>
    <cellStyle name="60 % - Accent1 9" xfId="223"/>
    <cellStyle name="60 % - Accent1_Figure 1" xfId="224"/>
    <cellStyle name="60 % - Accent2" xfId="225"/>
    <cellStyle name="60 % - Accent2 10" xfId="226"/>
    <cellStyle name="60 % - Accent2 11" xfId="227"/>
    <cellStyle name="60 % - Accent2 12" xfId="228"/>
    <cellStyle name="60 % - Accent2 13" xfId="229"/>
    <cellStyle name="60 % - Accent2 14" xfId="230"/>
    <cellStyle name="60 % - Accent2 15" xfId="231"/>
    <cellStyle name="60 % - Accent2 16" xfId="232"/>
    <cellStyle name="60 % - Accent2 2" xfId="233"/>
    <cellStyle name="60 % - Accent2 3" xfId="234"/>
    <cellStyle name="60 % - Accent2 4" xfId="235"/>
    <cellStyle name="60 % - Accent2 5" xfId="236"/>
    <cellStyle name="60 % - Accent2 6" xfId="237"/>
    <cellStyle name="60 % - Accent2 7" xfId="238"/>
    <cellStyle name="60 % - Accent2 8" xfId="239"/>
    <cellStyle name="60 % - Accent2 9" xfId="240"/>
    <cellStyle name="60 % - Accent2_Figure 1" xfId="241"/>
    <cellStyle name="60 % - Accent3" xfId="242"/>
    <cellStyle name="60 % - Accent3 10" xfId="243"/>
    <cellStyle name="60 % - Accent3 11" xfId="244"/>
    <cellStyle name="60 % - Accent3 12" xfId="245"/>
    <cellStyle name="60 % - Accent3 13" xfId="246"/>
    <cellStyle name="60 % - Accent3 14" xfId="247"/>
    <cellStyle name="60 % - Accent3 15" xfId="248"/>
    <cellStyle name="60 % - Accent3 16" xfId="249"/>
    <cellStyle name="60 % - Accent3 2" xfId="250"/>
    <cellStyle name="60 % - Accent3 3" xfId="251"/>
    <cellStyle name="60 % - Accent3 4" xfId="252"/>
    <cellStyle name="60 % - Accent3 5" xfId="253"/>
    <cellStyle name="60 % - Accent3 6" xfId="254"/>
    <cellStyle name="60 % - Accent3 7" xfId="255"/>
    <cellStyle name="60 % - Accent3 8" xfId="256"/>
    <cellStyle name="60 % - Accent3 9" xfId="257"/>
    <cellStyle name="60 % - Accent3_Figure 1" xfId="258"/>
    <cellStyle name="60 % - Accent4" xfId="259"/>
    <cellStyle name="60 % - Accent4 10" xfId="260"/>
    <cellStyle name="60 % - Accent4 11" xfId="261"/>
    <cellStyle name="60 % - Accent4 12" xfId="262"/>
    <cellStyle name="60 % - Accent4 13" xfId="263"/>
    <cellStyle name="60 % - Accent4 14" xfId="264"/>
    <cellStyle name="60 % - Accent4 15" xfId="265"/>
    <cellStyle name="60 % - Accent4 16" xfId="266"/>
    <cellStyle name="60 % - Accent4 2" xfId="267"/>
    <cellStyle name="60 % - Accent4 3" xfId="268"/>
    <cellStyle name="60 % - Accent4 4" xfId="269"/>
    <cellStyle name="60 % - Accent4 5" xfId="270"/>
    <cellStyle name="60 % - Accent4 6" xfId="271"/>
    <cellStyle name="60 % - Accent4 7" xfId="272"/>
    <cellStyle name="60 % - Accent4 8" xfId="273"/>
    <cellStyle name="60 % - Accent4 9" xfId="274"/>
    <cellStyle name="60 % - Accent4_Figure 1" xfId="275"/>
    <cellStyle name="60 % - Accent5" xfId="276"/>
    <cellStyle name="60 % - Accent5 10" xfId="277"/>
    <cellStyle name="60 % - Accent5 11" xfId="278"/>
    <cellStyle name="60 % - Accent5 12" xfId="279"/>
    <cellStyle name="60 % - Accent5 13" xfId="280"/>
    <cellStyle name="60 % - Accent5 14" xfId="281"/>
    <cellStyle name="60 % - Accent5 15" xfId="282"/>
    <cellStyle name="60 % - Accent5 16" xfId="283"/>
    <cellStyle name="60 % - Accent5 2" xfId="284"/>
    <cellStyle name="60 % - Accent5 3" xfId="285"/>
    <cellStyle name="60 % - Accent5 4" xfId="286"/>
    <cellStyle name="60 % - Accent5 5" xfId="287"/>
    <cellStyle name="60 % - Accent5 6" xfId="288"/>
    <cellStyle name="60 % - Accent5 7" xfId="289"/>
    <cellStyle name="60 % - Accent5 8" xfId="290"/>
    <cellStyle name="60 % - Accent5 9" xfId="291"/>
    <cellStyle name="60 % - Accent5_Figure 1" xfId="292"/>
    <cellStyle name="60 % - Accent6" xfId="293"/>
    <cellStyle name="60 % - Accent6 10" xfId="294"/>
    <cellStyle name="60 % - Accent6 11" xfId="295"/>
    <cellStyle name="60 % - Accent6 12" xfId="296"/>
    <cellStyle name="60 % - Accent6 13" xfId="297"/>
    <cellStyle name="60 % - Accent6 14" xfId="298"/>
    <cellStyle name="60 % - Accent6 15" xfId="299"/>
    <cellStyle name="60 % - Accent6 16" xfId="300"/>
    <cellStyle name="60 % - Accent6 2" xfId="301"/>
    <cellStyle name="60 % - Accent6 3" xfId="302"/>
    <cellStyle name="60 % - Accent6 4" xfId="303"/>
    <cellStyle name="60 % - Accent6 5" xfId="304"/>
    <cellStyle name="60 % - Accent6 6" xfId="305"/>
    <cellStyle name="60 % - Accent6 7" xfId="306"/>
    <cellStyle name="60 % - Accent6 8" xfId="307"/>
    <cellStyle name="60 % - Accent6 9" xfId="308"/>
    <cellStyle name="60 % - Accent6_Figure 1" xfId="309"/>
    <cellStyle name="Accent1 10" xfId="310"/>
    <cellStyle name="Accent1 11" xfId="311"/>
    <cellStyle name="Accent1 12" xfId="312"/>
    <cellStyle name="Accent1 13" xfId="313"/>
    <cellStyle name="Accent1 14" xfId="314"/>
    <cellStyle name="Accent1 15" xfId="315"/>
    <cellStyle name="Accent1 16" xfId="316"/>
    <cellStyle name="Accent1 2" xfId="317"/>
    <cellStyle name="Accent1 3" xfId="318"/>
    <cellStyle name="Accent1 4" xfId="319"/>
    <cellStyle name="Accent1 5" xfId="320"/>
    <cellStyle name="Accent1 6" xfId="321"/>
    <cellStyle name="Accent1 7" xfId="322"/>
    <cellStyle name="Accent1 8" xfId="323"/>
    <cellStyle name="Accent1 9" xfId="324"/>
    <cellStyle name="Accent2 10" xfId="325"/>
    <cellStyle name="Accent2 11" xfId="326"/>
    <cellStyle name="Accent2 12" xfId="327"/>
    <cellStyle name="Accent2 13" xfId="328"/>
    <cellStyle name="Accent2 14" xfId="329"/>
    <cellStyle name="Accent2 15" xfId="330"/>
    <cellStyle name="Accent2 16" xfId="331"/>
    <cellStyle name="Accent2 2" xfId="332"/>
    <cellStyle name="Accent2 3" xfId="333"/>
    <cellStyle name="Accent2 4" xfId="334"/>
    <cellStyle name="Accent2 5" xfId="335"/>
    <cellStyle name="Accent2 6" xfId="336"/>
    <cellStyle name="Accent2 7" xfId="337"/>
    <cellStyle name="Accent2 8" xfId="338"/>
    <cellStyle name="Accent2 9" xfId="339"/>
    <cellStyle name="Accent3 10" xfId="340"/>
    <cellStyle name="Accent3 11" xfId="341"/>
    <cellStyle name="Accent3 12" xfId="342"/>
    <cellStyle name="Accent3 13" xfId="343"/>
    <cellStyle name="Accent3 14" xfId="344"/>
    <cellStyle name="Accent3 15" xfId="345"/>
    <cellStyle name="Accent3 16" xfId="346"/>
    <cellStyle name="Accent3 2" xfId="347"/>
    <cellStyle name="Accent3 3" xfId="348"/>
    <cellStyle name="Accent3 4" xfId="349"/>
    <cellStyle name="Accent3 5" xfId="350"/>
    <cellStyle name="Accent3 6" xfId="351"/>
    <cellStyle name="Accent3 7" xfId="352"/>
    <cellStyle name="Accent3 8" xfId="353"/>
    <cellStyle name="Accent3 9" xfId="354"/>
    <cellStyle name="Accent4 10" xfId="355"/>
    <cellStyle name="Accent4 11" xfId="356"/>
    <cellStyle name="Accent4 12" xfId="357"/>
    <cellStyle name="Accent4 13" xfId="358"/>
    <cellStyle name="Accent4 14" xfId="359"/>
    <cellStyle name="Accent4 15" xfId="360"/>
    <cellStyle name="Accent4 16" xfId="361"/>
    <cellStyle name="Accent4 2" xfId="362"/>
    <cellStyle name="Accent4 3" xfId="363"/>
    <cellStyle name="Accent4 4" xfId="364"/>
    <cellStyle name="Accent4 5" xfId="365"/>
    <cellStyle name="Accent4 6" xfId="366"/>
    <cellStyle name="Accent4 7" xfId="367"/>
    <cellStyle name="Accent4 8" xfId="368"/>
    <cellStyle name="Accent4 9" xfId="369"/>
    <cellStyle name="Accent5 10" xfId="370"/>
    <cellStyle name="Accent5 11" xfId="371"/>
    <cellStyle name="Accent5 12" xfId="372"/>
    <cellStyle name="Accent5 13" xfId="373"/>
    <cellStyle name="Accent5 14" xfId="374"/>
    <cellStyle name="Accent5 15" xfId="375"/>
    <cellStyle name="Accent5 16" xfId="376"/>
    <cellStyle name="Accent5 2" xfId="377"/>
    <cellStyle name="Accent5 3" xfId="378"/>
    <cellStyle name="Accent5 4" xfId="379"/>
    <cellStyle name="Accent5 5" xfId="380"/>
    <cellStyle name="Accent5 6" xfId="381"/>
    <cellStyle name="Accent5 7" xfId="382"/>
    <cellStyle name="Accent5 8" xfId="383"/>
    <cellStyle name="Accent5 9" xfId="384"/>
    <cellStyle name="Accent6 10" xfId="385"/>
    <cellStyle name="Accent6 11" xfId="386"/>
    <cellStyle name="Accent6 12" xfId="387"/>
    <cellStyle name="Accent6 13" xfId="388"/>
    <cellStyle name="Accent6 14" xfId="389"/>
    <cellStyle name="Accent6 15" xfId="390"/>
    <cellStyle name="Accent6 16" xfId="391"/>
    <cellStyle name="Accent6 2" xfId="392"/>
    <cellStyle name="Accent6 3" xfId="393"/>
    <cellStyle name="Accent6 4" xfId="394"/>
    <cellStyle name="Accent6 5" xfId="395"/>
    <cellStyle name="Accent6 6" xfId="396"/>
    <cellStyle name="Accent6 7" xfId="397"/>
    <cellStyle name="Accent6 8" xfId="398"/>
    <cellStyle name="Accent6 9" xfId="399"/>
    <cellStyle name="Avertissement" xfId="400"/>
    <cellStyle name="Avertissement 10" xfId="401"/>
    <cellStyle name="Avertissement 11" xfId="402"/>
    <cellStyle name="Avertissement 12" xfId="403"/>
    <cellStyle name="Avertissement 13" xfId="404"/>
    <cellStyle name="Avertissement 14" xfId="405"/>
    <cellStyle name="Avertissement 15" xfId="406"/>
    <cellStyle name="Avertissement 16" xfId="407"/>
    <cellStyle name="Avertissement 2" xfId="408"/>
    <cellStyle name="Avertissement 3" xfId="409"/>
    <cellStyle name="Avertissement 4" xfId="410"/>
    <cellStyle name="Avertissement 5" xfId="411"/>
    <cellStyle name="Avertissement 6" xfId="412"/>
    <cellStyle name="Avertissement 7" xfId="413"/>
    <cellStyle name="Avertissement 8" xfId="414"/>
    <cellStyle name="Avertissement 9" xfId="415"/>
    <cellStyle name="Avertissement_Figure 1" xfId="416"/>
    <cellStyle name="Calcul" xfId="417"/>
    <cellStyle name="Calcul 10" xfId="418"/>
    <cellStyle name="Calcul 11" xfId="419"/>
    <cellStyle name="Calcul 12" xfId="420"/>
    <cellStyle name="Calcul 13" xfId="421"/>
    <cellStyle name="Calcul 14" xfId="422"/>
    <cellStyle name="Calcul 15" xfId="423"/>
    <cellStyle name="Calcul 16" xfId="424"/>
    <cellStyle name="Calcul 2" xfId="425"/>
    <cellStyle name="Calcul 3" xfId="426"/>
    <cellStyle name="Calcul 4" xfId="427"/>
    <cellStyle name="Calcul 5" xfId="428"/>
    <cellStyle name="Calcul 6" xfId="429"/>
    <cellStyle name="Calcul 7" xfId="430"/>
    <cellStyle name="Calcul 8" xfId="431"/>
    <cellStyle name="Calcul 9" xfId="432"/>
    <cellStyle name="Calcul_Figure 1" xfId="433"/>
    <cellStyle name="Cellule liée" xfId="434"/>
    <cellStyle name="Cellule liée 10" xfId="435"/>
    <cellStyle name="Cellule liée 11" xfId="436"/>
    <cellStyle name="Cellule liée 12" xfId="437"/>
    <cellStyle name="Cellule liée 13" xfId="438"/>
    <cellStyle name="Cellule liée 14" xfId="439"/>
    <cellStyle name="Cellule liée 15" xfId="440"/>
    <cellStyle name="Cellule liée 16" xfId="441"/>
    <cellStyle name="Cellule liée 2" xfId="442"/>
    <cellStyle name="Cellule liée 3" xfId="443"/>
    <cellStyle name="Cellule liée 4" xfId="444"/>
    <cellStyle name="Cellule liée 5" xfId="445"/>
    <cellStyle name="Cellule liée 6" xfId="446"/>
    <cellStyle name="Cellule liée 7" xfId="447"/>
    <cellStyle name="Cellule liée 8" xfId="448"/>
    <cellStyle name="Cellule liée 9" xfId="449"/>
    <cellStyle name="Cellule liée_Figure 1" xfId="450"/>
    <cellStyle name="Comma 2" xfId="451"/>
    <cellStyle name="Commentaire" xfId="452"/>
    <cellStyle name="Commentaire 10" xfId="453"/>
    <cellStyle name="Commentaire 11" xfId="454"/>
    <cellStyle name="Commentaire 12" xfId="455"/>
    <cellStyle name="Commentaire 13" xfId="456"/>
    <cellStyle name="Commentaire 14" xfId="457"/>
    <cellStyle name="Commentaire 15" xfId="458"/>
    <cellStyle name="Commentaire 16" xfId="459"/>
    <cellStyle name="Commentaire 2" xfId="460"/>
    <cellStyle name="Commentaire 3" xfId="461"/>
    <cellStyle name="Commentaire 4" xfId="462"/>
    <cellStyle name="Commentaire 5" xfId="463"/>
    <cellStyle name="Commentaire 6" xfId="464"/>
    <cellStyle name="Commentaire 7" xfId="465"/>
    <cellStyle name="Commentaire 8" xfId="466"/>
    <cellStyle name="Commentaire 9" xfId="467"/>
    <cellStyle name="ContentsHyperlink" xfId="3"/>
    <cellStyle name="Entrée" xfId="468"/>
    <cellStyle name="Entrée 10" xfId="469"/>
    <cellStyle name="Entrée 11" xfId="470"/>
    <cellStyle name="Entrée 12" xfId="471"/>
    <cellStyle name="Entrée 13" xfId="472"/>
    <cellStyle name="Entrée 14" xfId="473"/>
    <cellStyle name="Entrée 15" xfId="474"/>
    <cellStyle name="Entrée 16" xfId="475"/>
    <cellStyle name="Entrée 2" xfId="476"/>
    <cellStyle name="Entrée 3" xfId="477"/>
    <cellStyle name="Entrée 4" xfId="478"/>
    <cellStyle name="Entrée 5" xfId="479"/>
    <cellStyle name="Entrée 6" xfId="480"/>
    <cellStyle name="Entrée 7" xfId="481"/>
    <cellStyle name="Entrée 8" xfId="482"/>
    <cellStyle name="Entrée 9" xfId="483"/>
    <cellStyle name="Entrée_Figure 1" xfId="484"/>
    <cellStyle name="Hyperlink" xfId="2" builtinId="8"/>
    <cellStyle name="Hyperlink 2" xfId="485"/>
    <cellStyle name="Hyperlink 3" xfId="486"/>
    <cellStyle name="Insatisfaisant" xfId="487"/>
    <cellStyle name="Insatisfaisant 10" xfId="488"/>
    <cellStyle name="Insatisfaisant 11" xfId="489"/>
    <cellStyle name="Insatisfaisant 12" xfId="490"/>
    <cellStyle name="Insatisfaisant 13" xfId="491"/>
    <cellStyle name="Insatisfaisant 14" xfId="492"/>
    <cellStyle name="Insatisfaisant 15" xfId="493"/>
    <cellStyle name="Insatisfaisant 16" xfId="494"/>
    <cellStyle name="Insatisfaisant 2" xfId="495"/>
    <cellStyle name="Insatisfaisant 3" xfId="496"/>
    <cellStyle name="Insatisfaisant 4" xfId="497"/>
    <cellStyle name="Insatisfaisant 5" xfId="498"/>
    <cellStyle name="Insatisfaisant 6" xfId="499"/>
    <cellStyle name="Insatisfaisant 7" xfId="500"/>
    <cellStyle name="Insatisfaisant 8" xfId="501"/>
    <cellStyle name="Insatisfaisant 9" xfId="502"/>
    <cellStyle name="Insatisfaisant_Figure 1" xfId="503"/>
    <cellStyle name="Lien hypertexte" xfId="504"/>
    <cellStyle name="Lien hypertexte 4" xfId="505"/>
    <cellStyle name="Lien hypertexte visité" xfId="506"/>
    <cellStyle name="Neutre" xfId="507"/>
    <cellStyle name="Neutre 10" xfId="508"/>
    <cellStyle name="Neutre 11" xfId="509"/>
    <cellStyle name="Neutre 12" xfId="510"/>
    <cellStyle name="Neutre 13" xfId="511"/>
    <cellStyle name="Neutre 14" xfId="512"/>
    <cellStyle name="Neutre 15" xfId="513"/>
    <cellStyle name="Neutre 16" xfId="514"/>
    <cellStyle name="Neutre 2" xfId="515"/>
    <cellStyle name="Neutre 3" xfId="516"/>
    <cellStyle name="Neutre 4" xfId="517"/>
    <cellStyle name="Neutre 5" xfId="518"/>
    <cellStyle name="Neutre 6" xfId="519"/>
    <cellStyle name="Neutre 7" xfId="520"/>
    <cellStyle name="Neutre 8" xfId="521"/>
    <cellStyle name="Neutre 9" xfId="522"/>
    <cellStyle name="Neutre_Figure 1" xfId="523"/>
    <cellStyle name="Normal" xfId="0" builtinId="0"/>
    <cellStyle name="Normal 10" xfId="524"/>
    <cellStyle name="Normal 11" xfId="525"/>
    <cellStyle name="Normal 12" xfId="729"/>
    <cellStyle name="Normal 16" xfId="526"/>
    <cellStyle name="Normal 17" xfId="527"/>
    <cellStyle name="Normal 18" xfId="528"/>
    <cellStyle name="Normal 19" xfId="529"/>
    <cellStyle name="Normal 2" xfId="530"/>
    <cellStyle name="Normal 2 10" xfId="531"/>
    <cellStyle name="Normal 2 11" xfId="532"/>
    <cellStyle name="Normal 2 12" xfId="533"/>
    <cellStyle name="Normal 2 13" xfId="534"/>
    <cellStyle name="Normal 2 14" xfId="535"/>
    <cellStyle name="Normal 2 15" xfId="536"/>
    <cellStyle name="Normal 2 16" xfId="537"/>
    <cellStyle name="Normal 2 2" xfId="538"/>
    <cellStyle name="Normal 2 3" xfId="539"/>
    <cellStyle name="Normal 2 4" xfId="540"/>
    <cellStyle name="Normal 2 5" xfId="541"/>
    <cellStyle name="Normal 2 6" xfId="542"/>
    <cellStyle name="Normal 2 7" xfId="543"/>
    <cellStyle name="Normal 2 8" xfId="544"/>
    <cellStyle name="Normal 2 9" xfId="545"/>
    <cellStyle name="Normal 2_PIVOT_Entrepot" xfId="546"/>
    <cellStyle name="Normal 20" xfId="547"/>
    <cellStyle name="Normal 21" xfId="548"/>
    <cellStyle name="Normal 22" xfId="549"/>
    <cellStyle name="Normal 23" xfId="550"/>
    <cellStyle name="Normal 24" xfId="551"/>
    <cellStyle name="Normal 3" xfId="552"/>
    <cellStyle name="Normal 4" xfId="553"/>
    <cellStyle name="Normal 5" xfId="554"/>
    <cellStyle name="Normal 6" xfId="555"/>
    <cellStyle name="Normal 7" xfId="556"/>
    <cellStyle name="Normal 8" xfId="557"/>
    <cellStyle name="Normal 9" xfId="558"/>
    <cellStyle name="Normal_Workbook_client_Genome_Canada_SM_Nov_2008" xfId="1"/>
    <cellStyle name="Percent 2" xfId="559"/>
    <cellStyle name="Pourcentage 2" xfId="560"/>
    <cellStyle name="Satisfaisant" xfId="561"/>
    <cellStyle name="Satisfaisant 10" xfId="562"/>
    <cellStyle name="Satisfaisant 11" xfId="563"/>
    <cellStyle name="Satisfaisant 12" xfId="564"/>
    <cellStyle name="Satisfaisant 13" xfId="565"/>
    <cellStyle name="Satisfaisant 14" xfId="566"/>
    <cellStyle name="Satisfaisant 15" xfId="567"/>
    <cellStyle name="Satisfaisant 16" xfId="568"/>
    <cellStyle name="Satisfaisant 2" xfId="569"/>
    <cellStyle name="Satisfaisant 3" xfId="570"/>
    <cellStyle name="Satisfaisant 4" xfId="571"/>
    <cellStyle name="Satisfaisant 5" xfId="572"/>
    <cellStyle name="Satisfaisant 6" xfId="573"/>
    <cellStyle name="Satisfaisant 7" xfId="574"/>
    <cellStyle name="Satisfaisant 8" xfId="575"/>
    <cellStyle name="Satisfaisant 9" xfId="576"/>
    <cellStyle name="Satisfaisant_Figure 1" xfId="577"/>
    <cellStyle name="Sortie" xfId="578"/>
    <cellStyle name="Sortie 10" xfId="579"/>
    <cellStyle name="Sortie 11" xfId="580"/>
    <cellStyle name="Sortie 12" xfId="581"/>
    <cellStyle name="Sortie 13" xfId="582"/>
    <cellStyle name="Sortie 14" xfId="583"/>
    <cellStyle name="Sortie 15" xfId="584"/>
    <cellStyle name="Sortie 16" xfId="585"/>
    <cellStyle name="Sortie 2" xfId="586"/>
    <cellStyle name="Sortie 3" xfId="587"/>
    <cellStyle name="Sortie 4" xfId="588"/>
    <cellStyle name="Sortie 5" xfId="589"/>
    <cellStyle name="Sortie 6" xfId="590"/>
    <cellStyle name="Sortie 7" xfId="591"/>
    <cellStyle name="Sortie 8" xfId="592"/>
    <cellStyle name="Sortie 9" xfId="593"/>
    <cellStyle name="Sortie_Figure 1" xfId="594"/>
    <cellStyle name="Texte explicatif" xfId="595"/>
    <cellStyle name="Texte explicatif 10" xfId="596"/>
    <cellStyle name="Texte explicatif 11" xfId="597"/>
    <cellStyle name="Texte explicatif 12" xfId="598"/>
    <cellStyle name="Texte explicatif 13" xfId="599"/>
    <cellStyle name="Texte explicatif 14" xfId="600"/>
    <cellStyle name="Texte explicatif 15" xfId="601"/>
    <cellStyle name="Texte explicatif 16" xfId="602"/>
    <cellStyle name="Texte explicatif 2" xfId="603"/>
    <cellStyle name="Texte explicatif 3" xfId="604"/>
    <cellStyle name="Texte explicatif 4" xfId="605"/>
    <cellStyle name="Texte explicatif 5" xfId="606"/>
    <cellStyle name="Texte explicatif 6" xfId="607"/>
    <cellStyle name="Texte explicatif 7" xfId="608"/>
    <cellStyle name="Texte explicatif 8" xfId="609"/>
    <cellStyle name="Texte explicatif 9" xfId="610"/>
    <cellStyle name="Texte explicatif_Figure 1" xfId="611"/>
    <cellStyle name="Titre" xfId="612"/>
    <cellStyle name="Titre 10" xfId="613"/>
    <cellStyle name="Titre 11" xfId="614"/>
    <cellStyle name="Titre 12" xfId="615"/>
    <cellStyle name="Titre 13" xfId="616"/>
    <cellStyle name="Titre 14" xfId="617"/>
    <cellStyle name="Titre 15" xfId="618"/>
    <cellStyle name="Titre 16" xfId="619"/>
    <cellStyle name="Titre 2" xfId="620"/>
    <cellStyle name="Titre 3" xfId="621"/>
    <cellStyle name="Titre 4" xfId="622"/>
    <cellStyle name="Titre 5" xfId="623"/>
    <cellStyle name="Titre 6" xfId="624"/>
    <cellStyle name="Titre 7" xfId="625"/>
    <cellStyle name="Titre 8" xfId="626"/>
    <cellStyle name="Titre 9" xfId="627"/>
    <cellStyle name="Titre 1" xfId="628"/>
    <cellStyle name="Titre 1 10" xfId="629"/>
    <cellStyle name="Titre 1 11" xfId="630"/>
    <cellStyle name="Titre 1 12" xfId="631"/>
    <cellStyle name="Titre 1 13" xfId="632"/>
    <cellStyle name="Titre 1 14" xfId="633"/>
    <cellStyle name="Titre 1 15" xfId="634"/>
    <cellStyle name="Titre 1 16" xfId="635"/>
    <cellStyle name="Titre 1 2" xfId="636"/>
    <cellStyle name="Titre 1 3" xfId="637"/>
    <cellStyle name="Titre 1 4" xfId="638"/>
    <cellStyle name="Titre 1 5" xfId="639"/>
    <cellStyle name="Titre 1 6" xfId="640"/>
    <cellStyle name="Titre 1 7" xfId="641"/>
    <cellStyle name="Titre 1 8" xfId="642"/>
    <cellStyle name="Titre 1 9" xfId="643"/>
    <cellStyle name="Titre 1_Figure 1" xfId="644"/>
    <cellStyle name="Titre 2" xfId="645"/>
    <cellStyle name="Titre 2 10" xfId="646"/>
    <cellStyle name="Titre 2 11" xfId="647"/>
    <cellStyle name="Titre 2 12" xfId="648"/>
    <cellStyle name="Titre 2 13" xfId="649"/>
    <cellStyle name="Titre 2 14" xfId="650"/>
    <cellStyle name="Titre 2 15" xfId="651"/>
    <cellStyle name="Titre 2 16" xfId="652"/>
    <cellStyle name="Titre 2 2" xfId="653"/>
    <cellStyle name="Titre 2 3" xfId="654"/>
    <cellStyle name="Titre 2 4" xfId="655"/>
    <cellStyle name="Titre 2 5" xfId="656"/>
    <cellStyle name="Titre 2 6" xfId="657"/>
    <cellStyle name="Titre 2 7" xfId="658"/>
    <cellStyle name="Titre 2 8" xfId="659"/>
    <cellStyle name="Titre 2 9" xfId="660"/>
    <cellStyle name="Titre 2_Figure 1" xfId="661"/>
    <cellStyle name="Titre 3" xfId="662"/>
    <cellStyle name="Titre 3 10" xfId="663"/>
    <cellStyle name="Titre 3 11" xfId="664"/>
    <cellStyle name="Titre 3 12" xfId="665"/>
    <cellStyle name="Titre 3 13" xfId="666"/>
    <cellStyle name="Titre 3 14" xfId="667"/>
    <cellStyle name="Titre 3 15" xfId="668"/>
    <cellStyle name="Titre 3 16" xfId="669"/>
    <cellStyle name="Titre 3 2" xfId="670"/>
    <cellStyle name="Titre 3 3" xfId="671"/>
    <cellStyle name="Titre 3 4" xfId="672"/>
    <cellStyle name="Titre 3 5" xfId="673"/>
    <cellStyle name="Titre 3 6" xfId="674"/>
    <cellStyle name="Titre 3 7" xfId="675"/>
    <cellStyle name="Titre 3 8" xfId="676"/>
    <cellStyle name="Titre 3 9" xfId="677"/>
    <cellStyle name="Titre 3_Figure 1" xfId="678"/>
    <cellStyle name="Titre 4" xfId="679"/>
    <cellStyle name="Titre 4 10" xfId="680"/>
    <cellStyle name="Titre 4 11" xfId="681"/>
    <cellStyle name="Titre 4 12" xfId="682"/>
    <cellStyle name="Titre 4 13" xfId="683"/>
    <cellStyle name="Titre 4 14" xfId="684"/>
    <cellStyle name="Titre 4 15" xfId="685"/>
    <cellStyle name="Titre 4 16" xfId="686"/>
    <cellStyle name="Titre 4 2" xfId="687"/>
    <cellStyle name="Titre 4 3" xfId="688"/>
    <cellStyle name="Titre 4 4" xfId="689"/>
    <cellStyle name="Titre 4 5" xfId="690"/>
    <cellStyle name="Titre 4 6" xfId="691"/>
    <cellStyle name="Titre 4 7" xfId="692"/>
    <cellStyle name="Titre 4 8" xfId="693"/>
    <cellStyle name="Titre 4 9" xfId="694"/>
    <cellStyle name="Titre 4_Figure 1" xfId="695"/>
    <cellStyle name="Titre_Figure 1" xfId="696"/>
    <cellStyle name="Total 10" xfId="697"/>
    <cellStyle name="Total 11" xfId="698"/>
    <cellStyle name="Total 12" xfId="699"/>
    <cellStyle name="Total 13" xfId="700"/>
    <cellStyle name="Total 14" xfId="701"/>
    <cellStyle name="Total 15" xfId="702"/>
    <cellStyle name="Total 16" xfId="703"/>
    <cellStyle name="Total 2" xfId="704"/>
    <cellStyle name="Total 3" xfId="705"/>
    <cellStyle name="Total 4" xfId="706"/>
    <cellStyle name="Total 5" xfId="707"/>
    <cellStyle name="Total 6" xfId="708"/>
    <cellStyle name="Total 7" xfId="709"/>
    <cellStyle name="Total 8" xfId="710"/>
    <cellStyle name="Total 9" xfId="711"/>
    <cellStyle name="Vérification" xfId="712"/>
    <cellStyle name="Vérification 10" xfId="713"/>
    <cellStyle name="Vérification 11" xfId="714"/>
    <cellStyle name="Vérification 12" xfId="715"/>
    <cellStyle name="Vérification 13" xfId="716"/>
    <cellStyle name="Vérification 14" xfId="717"/>
    <cellStyle name="Vérification 15" xfId="718"/>
    <cellStyle name="Vérification 16" xfId="719"/>
    <cellStyle name="Vérification 2" xfId="720"/>
    <cellStyle name="Vérification 3" xfId="721"/>
    <cellStyle name="Vérification 4" xfId="722"/>
    <cellStyle name="Vérification 5" xfId="723"/>
    <cellStyle name="Vérification 6" xfId="724"/>
    <cellStyle name="Vérification 7" xfId="725"/>
    <cellStyle name="Vérification 8" xfId="726"/>
    <cellStyle name="Vérification 9" xfId="727"/>
    <cellStyle name="Vérification_Figure 1" xfId="7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hyperlink" Target="http://www.science-metrix.com/" TargetMode="External"/></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3.emf"/></Relationships>
</file>

<file path=xl/drawings/_rels/drawing4.x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drawing5.xml.rels><?xml version="1.0" encoding="UTF-8" standalone="yes"?>
<Relationships xmlns="http://schemas.openxmlformats.org/package/2006/relationships"><Relationship Id="rId1" Type="http://schemas.openxmlformats.org/officeDocument/2006/relationships/image" Target="../media/image6.emf"/></Relationships>
</file>

<file path=xl/drawings/_rels/drawing6.xml.rels><?xml version="1.0" encoding="UTF-8" standalone="yes"?>
<Relationships xmlns="http://schemas.openxmlformats.org/package/2006/relationships"><Relationship Id="rId1" Type="http://schemas.openxmlformats.org/officeDocument/2006/relationships/image" Target="../media/image7.emf"/></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_rels/drawing8.xml.rels><?xml version="1.0" encoding="UTF-8" standalone="yes"?>
<Relationships xmlns="http://schemas.openxmlformats.org/package/2006/relationships"><Relationship Id="rId1" Type="http://schemas.openxmlformats.org/officeDocument/2006/relationships/image" Target="../media/image9.emf"/></Relationships>
</file>

<file path=xl/drawings/_rels/drawing9.xml.rels><?xml version="1.0" encoding="UTF-8" standalone="yes"?>
<Relationships xmlns="http://schemas.openxmlformats.org/package/2006/relationships"><Relationship Id="rId1" Type="http://schemas.openxmlformats.org/officeDocument/2006/relationships/image" Target="../media/image10.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4.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3.wmf"/></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0</xdr:row>
      <xdr:rowOff>85725</xdr:rowOff>
    </xdr:from>
    <xdr:to>
      <xdr:col>1</xdr:col>
      <xdr:colOff>1485900</xdr:colOff>
      <xdr:row>0</xdr:row>
      <xdr:rowOff>523875</xdr:rowOff>
    </xdr:to>
    <xdr:pic>
      <xdr:nvPicPr>
        <xdr:cNvPr id="2" name="Picture 1" descr="Logo S-M petit">
          <a:hlinkClick xmlns:r="http://schemas.openxmlformats.org/officeDocument/2006/relationships" r:id="rId1"/>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 y="85725"/>
          <a:ext cx="2952750"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228600</xdr:colOff>
      <xdr:row>2</xdr:row>
      <xdr:rowOff>152400</xdr:rowOff>
    </xdr:from>
    <xdr:to>
      <xdr:col>10</xdr:col>
      <xdr:colOff>352425</xdr:colOff>
      <xdr:row>26</xdr:row>
      <xdr:rowOff>161925</xdr:rowOff>
    </xdr:to>
    <xdr:pic>
      <xdr:nvPicPr>
        <xdr:cNvPr id="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857250"/>
          <a:ext cx="6981825" cy="4591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66675</xdr:colOff>
      <xdr:row>2</xdr:row>
      <xdr:rowOff>123825</xdr:rowOff>
    </xdr:from>
    <xdr:to>
      <xdr:col>11</xdr:col>
      <xdr:colOff>593400</xdr:colOff>
      <xdr:row>37</xdr:row>
      <xdr:rowOff>104775</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 y="628650"/>
          <a:ext cx="7232325" cy="66484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304800</xdr:colOff>
      <xdr:row>15</xdr:row>
      <xdr:rowOff>90487</xdr:rowOff>
    </xdr:from>
    <xdr:to>
      <xdr:col>12</xdr:col>
      <xdr:colOff>295275</xdr:colOff>
      <xdr:row>29</xdr:row>
      <xdr:rowOff>166687</xdr:rowOff>
    </xdr:to>
    <xdr:pic>
      <xdr:nvPicPr>
        <xdr:cNvPr id="4" name="Picture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4800" y="3300412"/>
          <a:ext cx="6238875" cy="2743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14</xdr:col>
      <xdr:colOff>95250</xdr:colOff>
      <xdr:row>15</xdr:row>
      <xdr:rowOff>90487</xdr:rowOff>
    </xdr:from>
    <xdr:to>
      <xdr:col>25</xdr:col>
      <xdr:colOff>123825</xdr:colOff>
      <xdr:row>29</xdr:row>
      <xdr:rowOff>166687</xdr:rowOff>
    </xdr:to>
    <xdr:pic>
      <xdr:nvPicPr>
        <xdr:cNvPr id="5" name="Picture 4"/>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067550" y="3300412"/>
          <a:ext cx="6238875" cy="2743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22</xdr:col>
      <xdr:colOff>135854</xdr:colOff>
      <xdr:row>38</xdr:row>
      <xdr:rowOff>38100</xdr:rowOff>
    </xdr:to>
    <xdr:pic>
      <xdr:nvPicPr>
        <xdr:cNvPr id="6" name="Picture 5"/>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895350"/>
          <a:ext cx="13547054" cy="67056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26</xdr:col>
      <xdr:colOff>123862</xdr:colOff>
      <xdr:row>29</xdr:row>
      <xdr:rowOff>76200</xdr:rowOff>
    </xdr:to>
    <xdr:pic>
      <xdr:nvPicPr>
        <xdr:cNvPr id="5" name="Picture 4"/>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04850"/>
          <a:ext cx="15973462" cy="52197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2</xdr:row>
      <xdr:rowOff>41437</xdr:rowOff>
    </xdr:from>
    <xdr:to>
      <xdr:col>20</xdr:col>
      <xdr:colOff>266700</xdr:colOff>
      <xdr:row>34</xdr:row>
      <xdr:rowOff>108032</xdr:rowOff>
    </xdr:to>
    <xdr:pic>
      <xdr:nvPicPr>
        <xdr:cNvPr id="3" name="Pictur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746287"/>
          <a:ext cx="12458700" cy="616259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47625</xdr:colOff>
      <xdr:row>2</xdr:row>
      <xdr:rowOff>171450</xdr:rowOff>
    </xdr:from>
    <xdr:to>
      <xdr:col>26</xdr:col>
      <xdr:colOff>487225</xdr:colOff>
      <xdr:row>28</xdr:row>
      <xdr:rowOff>173797</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625" y="876300"/>
          <a:ext cx="16289200" cy="495534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13</xdr:col>
      <xdr:colOff>167656</xdr:colOff>
      <xdr:row>42</xdr:row>
      <xdr:rowOff>97552</xdr:rowOff>
    </xdr:to>
    <xdr:pic>
      <xdr:nvPicPr>
        <xdr:cNvPr id="3" name="Pictur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695325"/>
          <a:ext cx="8092456" cy="771755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2</xdr:row>
      <xdr:rowOff>0</xdr:rowOff>
    </xdr:from>
    <xdr:to>
      <xdr:col>15</xdr:col>
      <xdr:colOff>79267</xdr:colOff>
      <xdr:row>42</xdr:row>
      <xdr:rowOff>82312</xdr:rowOff>
    </xdr:to>
    <xdr:pic>
      <xdr:nvPicPr>
        <xdr:cNvPr id="3" name="Pictur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695325"/>
          <a:ext cx="9223267" cy="7702312"/>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177369</xdr:colOff>
      <xdr:row>2</xdr:row>
      <xdr:rowOff>161925</xdr:rowOff>
    </xdr:from>
    <xdr:to>
      <xdr:col>18</xdr:col>
      <xdr:colOff>260781</xdr:colOff>
      <xdr:row>36</xdr:row>
      <xdr:rowOff>169119</xdr:rowOff>
    </xdr:to>
    <xdr:pic>
      <xdr:nvPicPr>
        <xdr:cNvPr id="5" name="Picture 4"/>
        <xdr:cNvPicPr>
          <a:picLocks noChangeAspect="1"/>
        </xdr:cNvPicPr>
      </xdr:nvPicPr>
      <xdr:blipFill rotWithShape="1">
        <a:blip xmlns:r="http://schemas.openxmlformats.org/officeDocument/2006/relationships" r:embed="rId1"/>
        <a:srcRect l="7033" t="10335" r="5925" b="7989"/>
        <a:stretch/>
      </xdr:blipFill>
      <xdr:spPr>
        <a:xfrm>
          <a:off x="177369" y="866775"/>
          <a:ext cx="11056212" cy="6484194"/>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342900</xdr:colOff>
      <xdr:row>19</xdr:row>
      <xdr:rowOff>28575</xdr:rowOff>
    </xdr:from>
    <xdr:to>
      <xdr:col>9</xdr:col>
      <xdr:colOff>600075</xdr:colOff>
      <xdr:row>40</xdr:row>
      <xdr:rowOff>104775</xdr:rowOff>
    </xdr:to>
    <xdr:pic>
      <xdr:nvPicPr>
        <xdr:cNvPr id="2" name="Picture 9" descr="Description: Explanation Positioni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2900" y="13716000"/>
          <a:ext cx="5876925" cy="4076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6</xdr:col>
          <xdr:colOff>28575</xdr:colOff>
          <xdr:row>6</xdr:row>
          <xdr:rowOff>1171575</xdr:rowOff>
        </xdr:from>
        <xdr:to>
          <xdr:col>8</xdr:col>
          <xdr:colOff>209550</xdr:colOff>
          <xdr:row>8</xdr:row>
          <xdr:rowOff>85725</xdr:rowOff>
        </xdr:to>
        <xdr:sp macro="" textlink="">
          <xdr:nvSpPr>
            <xdr:cNvPr id="10241" name="Object 1" hidden="1">
              <a:extLst>
                <a:ext uri="{63B3BB69-23CF-44E3-9099-C40C66FF867C}">
                  <a14:compatExt spid="_x0000_s10241"/>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2.xml"/><Relationship Id="rId1" Type="http://schemas.openxmlformats.org/officeDocument/2006/relationships/printerSettings" Target="../printerSettings/printerSettings7.bin"/><Relationship Id="rId5" Type="http://schemas.openxmlformats.org/officeDocument/2006/relationships/image" Target="../media/image13.w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41"/>
  <sheetViews>
    <sheetView zoomScaleNormal="100" workbookViewId="0"/>
  </sheetViews>
  <sheetFormatPr defaultRowHeight="12.75"/>
  <cols>
    <col min="1" max="1" width="22.5703125" style="50" customWidth="1"/>
    <col min="2" max="2" width="189" style="50" customWidth="1"/>
    <col min="3" max="256" width="9.140625" style="50"/>
    <col min="257" max="257" width="22.5703125" style="50" customWidth="1"/>
    <col min="258" max="258" width="189" style="50" customWidth="1"/>
    <col min="259" max="512" width="9.140625" style="50"/>
    <col min="513" max="513" width="22.5703125" style="50" customWidth="1"/>
    <col min="514" max="514" width="189" style="50" customWidth="1"/>
    <col min="515" max="768" width="9.140625" style="50"/>
    <col min="769" max="769" width="22.5703125" style="50" customWidth="1"/>
    <col min="770" max="770" width="189" style="50" customWidth="1"/>
    <col min="771" max="1024" width="9.140625" style="50"/>
    <col min="1025" max="1025" width="22.5703125" style="50" customWidth="1"/>
    <col min="1026" max="1026" width="189" style="50" customWidth="1"/>
    <col min="1027" max="1280" width="9.140625" style="50"/>
    <col min="1281" max="1281" width="22.5703125" style="50" customWidth="1"/>
    <col min="1282" max="1282" width="189" style="50" customWidth="1"/>
    <col min="1283" max="1536" width="9.140625" style="50"/>
    <col min="1537" max="1537" width="22.5703125" style="50" customWidth="1"/>
    <col min="1538" max="1538" width="189" style="50" customWidth="1"/>
    <col min="1539" max="1792" width="9.140625" style="50"/>
    <col min="1793" max="1793" width="22.5703125" style="50" customWidth="1"/>
    <col min="1794" max="1794" width="189" style="50" customWidth="1"/>
    <col min="1795" max="2048" width="9.140625" style="50"/>
    <col min="2049" max="2049" width="22.5703125" style="50" customWidth="1"/>
    <col min="2050" max="2050" width="189" style="50" customWidth="1"/>
    <col min="2051" max="2304" width="9.140625" style="50"/>
    <col min="2305" max="2305" width="22.5703125" style="50" customWidth="1"/>
    <col min="2306" max="2306" width="189" style="50" customWidth="1"/>
    <col min="2307" max="2560" width="9.140625" style="50"/>
    <col min="2561" max="2561" width="22.5703125" style="50" customWidth="1"/>
    <col min="2562" max="2562" width="189" style="50" customWidth="1"/>
    <col min="2563" max="2816" width="9.140625" style="50"/>
    <col min="2817" max="2817" width="22.5703125" style="50" customWidth="1"/>
    <col min="2818" max="2818" width="189" style="50" customWidth="1"/>
    <col min="2819" max="3072" width="9.140625" style="50"/>
    <col min="3073" max="3073" width="22.5703125" style="50" customWidth="1"/>
    <col min="3074" max="3074" width="189" style="50" customWidth="1"/>
    <col min="3075" max="3328" width="9.140625" style="50"/>
    <col min="3329" max="3329" width="22.5703125" style="50" customWidth="1"/>
    <col min="3330" max="3330" width="189" style="50" customWidth="1"/>
    <col min="3331" max="3584" width="9.140625" style="50"/>
    <col min="3585" max="3585" width="22.5703125" style="50" customWidth="1"/>
    <col min="3586" max="3586" width="189" style="50" customWidth="1"/>
    <col min="3587" max="3840" width="9.140625" style="50"/>
    <col min="3841" max="3841" width="22.5703125" style="50" customWidth="1"/>
    <col min="3842" max="3842" width="189" style="50" customWidth="1"/>
    <col min="3843" max="4096" width="9.140625" style="50"/>
    <col min="4097" max="4097" width="22.5703125" style="50" customWidth="1"/>
    <col min="4098" max="4098" width="189" style="50" customWidth="1"/>
    <col min="4099" max="4352" width="9.140625" style="50"/>
    <col min="4353" max="4353" width="22.5703125" style="50" customWidth="1"/>
    <col min="4354" max="4354" width="189" style="50" customWidth="1"/>
    <col min="4355" max="4608" width="9.140625" style="50"/>
    <col min="4609" max="4609" width="22.5703125" style="50" customWidth="1"/>
    <col min="4610" max="4610" width="189" style="50" customWidth="1"/>
    <col min="4611" max="4864" width="9.140625" style="50"/>
    <col min="4865" max="4865" width="22.5703125" style="50" customWidth="1"/>
    <col min="4866" max="4866" width="189" style="50" customWidth="1"/>
    <col min="4867" max="5120" width="9.140625" style="50"/>
    <col min="5121" max="5121" width="22.5703125" style="50" customWidth="1"/>
    <col min="5122" max="5122" width="189" style="50" customWidth="1"/>
    <col min="5123" max="5376" width="9.140625" style="50"/>
    <col min="5377" max="5377" width="22.5703125" style="50" customWidth="1"/>
    <col min="5378" max="5378" width="189" style="50" customWidth="1"/>
    <col min="5379" max="5632" width="9.140625" style="50"/>
    <col min="5633" max="5633" width="22.5703125" style="50" customWidth="1"/>
    <col min="5634" max="5634" width="189" style="50" customWidth="1"/>
    <col min="5635" max="5888" width="9.140625" style="50"/>
    <col min="5889" max="5889" width="22.5703125" style="50" customWidth="1"/>
    <col min="5890" max="5890" width="189" style="50" customWidth="1"/>
    <col min="5891" max="6144" width="9.140625" style="50"/>
    <col min="6145" max="6145" width="22.5703125" style="50" customWidth="1"/>
    <col min="6146" max="6146" width="189" style="50" customWidth="1"/>
    <col min="6147" max="6400" width="9.140625" style="50"/>
    <col min="6401" max="6401" width="22.5703125" style="50" customWidth="1"/>
    <col min="6402" max="6402" width="189" style="50" customWidth="1"/>
    <col min="6403" max="6656" width="9.140625" style="50"/>
    <col min="6657" max="6657" width="22.5703125" style="50" customWidth="1"/>
    <col min="6658" max="6658" width="189" style="50" customWidth="1"/>
    <col min="6659" max="6912" width="9.140625" style="50"/>
    <col min="6913" max="6913" width="22.5703125" style="50" customWidth="1"/>
    <col min="6914" max="6914" width="189" style="50" customWidth="1"/>
    <col min="6915" max="7168" width="9.140625" style="50"/>
    <col min="7169" max="7169" width="22.5703125" style="50" customWidth="1"/>
    <col min="7170" max="7170" width="189" style="50" customWidth="1"/>
    <col min="7171" max="7424" width="9.140625" style="50"/>
    <col min="7425" max="7425" width="22.5703125" style="50" customWidth="1"/>
    <col min="7426" max="7426" width="189" style="50" customWidth="1"/>
    <col min="7427" max="7680" width="9.140625" style="50"/>
    <col min="7681" max="7681" width="22.5703125" style="50" customWidth="1"/>
    <col min="7682" max="7682" width="189" style="50" customWidth="1"/>
    <col min="7683" max="7936" width="9.140625" style="50"/>
    <col min="7937" max="7937" width="22.5703125" style="50" customWidth="1"/>
    <col min="7938" max="7938" width="189" style="50" customWidth="1"/>
    <col min="7939" max="8192" width="9.140625" style="50"/>
    <col min="8193" max="8193" width="22.5703125" style="50" customWidth="1"/>
    <col min="8194" max="8194" width="189" style="50" customWidth="1"/>
    <col min="8195" max="8448" width="9.140625" style="50"/>
    <col min="8449" max="8449" width="22.5703125" style="50" customWidth="1"/>
    <col min="8450" max="8450" width="189" style="50" customWidth="1"/>
    <col min="8451" max="8704" width="9.140625" style="50"/>
    <col min="8705" max="8705" width="22.5703125" style="50" customWidth="1"/>
    <col min="8706" max="8706" width="189" style="50" customWidth="1"/>
    <col min="8707" max="8960" width="9.140625" style="50"/>
    <col min="8961" max="8961" width="22.5703125" style="50" customWidth="1"/>
    <col min="8962" max="8962" width="189" style="50" customWidth="1"/>
    <col min="8963" max="9216" width="9.140625" style="50"/>
    <col min="9217" max="9217" width="22.5703125" style="50" customWidth="1"/>
    <col min="9218" max="9218" width="189" style="50" customWidth="1"/>
    <col min="9219" max="9472" width="9.140625" style="50"/>
    <col min="9473" max="9473" width="22.5703125" style="50" customWidth="1"/>
    <col min="9474" max="9474" width="189" style="50" customWidth="1"/>
    <col min="9475" max="9728" width="9.140625" style="50"/>
    <col min="9729" max="9729" width="22.5703125" style="50" customWidth="1"/>
    <col min="9730" max="9730" width="189" style="50" customWidth="1"/>
    <col min="9731" max="9984" width="9.140625" style="50"/>
    <col min="9985" max="9985" width="22.5703125" style="50" customWidth="1"/>
    <col min="9986" max="9986" width="189" style="50" customWidth="1"/>
    <col min="9987" max="10240" width="9.140625" style="50"/>
    <col min="10241" max="10241" width="22.5703125" style="50" customWidth="1"/>
    <col min="10242" max="10242" width="189" style="50" customWidth="1"/>
    <col min="10243" max="10496" width="9.140625" style="50"/>
    <col min="10497" max="10497" width="22.5703125" style="50" customWidth="1"/>
    <col min="10498" max="10498" width="189" style="50" customWidth="1"/>
    <col min="10499" max="10752" width="9.140625" style="50"/>
    <col min="10753" max="10753" width="22.5703125" style="50" customWidth="1"/>
    <col min="10754" max="10754" width="189" style="50" customWidth="1"/>
    <col min="10755" max="11008" width="9.140625" style="50"/>
    <col min="11009" max="11009" width="22.5703125" style="50" customWidth="1"/>
    <col min="11010" max="11010" width="189" style="50" customWidth="1"/>
    <col min="11011" max="11264" width="9.140625" style="50"/>
    <col min="11265" max="11265" width="22.5703125" style="50" customWidth="1"/>
    <col min="11266" max="11266" width="189" style="50" customWidth="1"/>
    <col min="11267" max="11520" width="9.140625" style="50"/>
    <col min="11521" max="11521" width="22.5703125" style="50" customWidth="1"/>
    <col min="11522" max="11522" width="189" style="50" customWidth="1"/>
    <col min="11523" max="11776" width="9.140625" style="50"/>
    <col min="11777" max="11777" width="22.5703125" style="50" customWidth="1"/>
    <col min="11778" max="11778" width="189" style="50" customWidth="1"/>
    <col min="11779" max="12032" width="9.140625" style="50"/>
    <col min="12033" max="12033" width="22.5703125" style="50" customWidth="1"/>
    <col min="12034" max="12034" width="189" style="50" customWidth="1"/>
    <col min="12035" max="12288" width="9.140625" style="50"/>
    <col min="12289" max="12289" width="22.5703125" style="50" customWidth="1"/>
    <col min="12290" max="12290" width="189" style="50" customWidth="1"/>
    <col min="12291" max="12544" width="9.140625" style="50"/>
    <col min="12545" max="12545" width="22.5703125" style="50" customWidth="1"/>
    <col min="12546" max="12546" width="189" style="50" customWidth="1"/>
    <col min="12547" max="12800" width="9.140625" style="50"/>
    <col min="12801" max="12801" width="22.5703125" style="50" customWidth="1"/>
    <col min="12802" max="12802" width="189" style="50" customWidth="1"/>
    <col min="12803" max="13056" width="9.140625" style="50"/>
    <col min="13057" max="13057" width="22.5703125" style="50" customWidth="1"/>
    <col min="13058" max="13058" width="189" style="50" customWidth="1"/>
    <col min="13059" max="13312" width="9.140625" style="50"/>
    <col min="13313" max="13313" width="22.5703125" style="50" customWidth="1"/>
    <col min="13314" max="13314" width="189" style="50" customWidth="1"/>
    <col min="13315" max="13568" width="9.140625" style="50"/>
    <col min="13569" max="13569" width="22.5703125" style="50" customWidth="1"/>
    <col min="13570" max="13570" width="189" style="50" customWidth="1"/>
    <col min="13571" max="13824" width="9.140625" style="50"/>
    <col min="13825" max="13825" width="22.5703125" style="50" customWidth="1"/>
    <col min="13826" max="13826" width="189" style="50" customWidth="1"/>
    <col min="13827" max="14080" width="9.140625" style="50"/>
    <col min="14081" max="14081" width="22.5703125" style="50" customWidth="1"/>
    <col min="14082" max="14082" width="189" style="50" customWidth="1"/>
    <col min="14083" max="14336" width="9.140625" style="50"/>
    <col min="14337" max="14337" width="22.5703125" style="50" customWidth="1"/>
    <col min="14338" max="14338" width="189" style="50" customWidth="1"/>
    <col min="14339" max="14592" width="9.140625" style="50"/>
    <col min="14593" max="14593" width="22.5703125" style="50" customWidth="1"/>
    <col min="14594" max="14594" width="189" style="50" customWidth="1"/>
    <col min="14595" max="14848" width="9.140625" style="50"/>
    <col min="14849" max="14849" width="22.5703125" style="50" customWidth="1"/>
    <col min="14850" max="14850" width="189" style="50" customWidth="1"/>
    <col min="14851" max="15104" width="9.140625" style="50"/>
    <col min="15105" max="15105" width="22.5703125" style="50" customWidth="1"/>
    <col min="15106" max="15106" width="189" style="50" customWidth="1"/>
    <col min="15107" max="15360" width="9.140625" style="50"/>
    <col min="15361" max="15361" width="22.5703125" style="50" customWidth="1"/>
    <col min="15362" max="15362" width="189" style="50" customWidth="1"/>
    <col min="15363" max="15616" width="9.140625" style="50"/>
    <col min="15617" max="15617" width="22.5703125" style="50" customWidth="1"/>
    <col min="15618" max="15618" width="189" style="50" customWidth="1"/>
    <col min="15619" max="15872" width="9.140625" style="50"/>
    <col min="15873" max="15873" width="22.5703125" style="50" customWidth="1"/>
    <col min="15874" max="15874" width="189" style="50" customWidth="1"/>
    <col min="15875" max="16128" width="9.140625" style="50"/>
    <col min="16129" max="16129" width="22.5703125" style="50" customWidth="1"/>
    <col min="16130" max="16130" width="189" style="50" customWidth="1"/>
    <col min="16131" max="16384" width="9.140625" style="50"/>
  </cols>
  <sheetData>
    <row r="1" spans="1:2" ht="49.5" customHeight="1"/>
    <row r="2" spans="1:2" ht="63" customHeight="1">
      <c r="A2" s="187" t="s">
        <v>96</v>
      </c>
      <c r="B2" s="187"/>
    </row>
    <row r="3" spans="1:2" ht="30" customHeight="1" thickBot="1">
      <c r="A3" s="51" t="s">
        <v>89</v>
      </c>
    </row>
    <row r="4" spans="1:2" ht="30" customHeight="1">
      <c r="A4" s="52" t="s">
        <v>90</v>
      </c>
      <c r="B4" s="52" t="s">
        <v>91</v>
      </c>
    </row>
    <row r="5" spans="1:2" ht="50.25" customHeight="1">
      <c r="A5" s="53" t="s">
        <v>92</v>
      </c>
      <c r="B5" s="68" t="s">
        <v>319</v>
      </c>
    </row>
    <row r="6" spans="1:2" ht="50.25" customHeight="1">
      <c r="A6" s="53" t="s">
        <v>93</v>
      </c>
      <c r="B6" s="68" t="s">
        <v>320</v>
      </c>
    </row>
    <row r="7" spans="1:2" ht="50.25" customHeight="1">
      <c r="A7" s="53" t="s">
        <v>94</v>
      </c>
      <c r="B7" s="68" t="s">
        <v>321</v>
      </c>
    </row>
    <row r="8" spans="1:2" ht="50.25" customHeight="1">
      <c r="A8" s="53" t="s">
        <v>345</v>
      </c>
      <c r="B8" s="68" t="s">
        <v>322</v>
      </c>
    </row>
    <row r="9" spans="1:2" ht="50.25" customHeight="1">
      <c r="A9" s="53" t="s">
        <v>98</v>
      </c>
      <c r="B9" s="68" t="s">
        <v>105</v>
      </c>
    </row>
    <row r="10" spans="1:2" ht="50.25" customHeight="1">
      <c r="A10" s="53" t="s">
        <v>95</v>
      </c>
      <c r="B10" s="68" t="s">
        <v>323</v>
      </c>
    </row>
    <row r="11" spans="1:2" ht="50.25" customHeight="1">
      <c r="A11" s="53" t="s">
        <v>312</v>
      </c>
      <c r="B11" s="68" t="s">
        <v>329</v>
      </c>
    </row>
    <row r="12" spans="1:2" ht="50.25" customHeight="1">
      <c r="A12" s="53" t="s">
        <v>313</v>
      </c>
      <c r="B12" s="68" t="s">
        <v>324</v>
      </c>
    </row>
    <row r="13" spans="1:2" ht="50.25" customHeight="1">
      <c r="A13" s="53" t="s">
        <v>126</v>
      </c>
      <c r="B13" s="68" t="s">
        <v>127</v>
      </c>
    </row>
    <row r="14" spans="1:2" ht="50.25" customHeight="1">
      <c r="A14" s="53" t="s">
        <v>143</v>
      </c>
      <c r="B14" s="68" t="s">
        <v>146</v>
      </c>
    </row>
    <row r="15" spans="1:2" ht="50.25" customHeight="1">
      <c r="A15" s="53" t="s">
        <v>144</v>
      </c>
      <c r="B15" s="68" t="s">
        <v>325</v>
      </c>
    </row>
    <row r="16" spans="1:2" ht="50.25" customHeight="1">
      <c r="A16" s="53" t="s">
        <v>145</v>
      </c>
      <c r="B16" s="68" t="s">
        <v>326</v>
      </c>
    </row>
    <row r="17" spans="1:2" ht="50.25" customHeight="1">
      <c r="A17" s="53" t="s">
        <v>315</v>
      </c>
      <c r="B17" s="68" t="s">
        <v>327</v>
      </c>
    </row>
    <row r="18" spans="1:2" ht="50.25" customHeight="1">
      <c r="A18" s="53" t="s">
        <v>314</v>
      </c>
      <c r="B18" s="68" t="s">
        <v>106</v>
      </c>
    </row>
    <row r="19" spans="1:2" ht="50.25" customHeight="1">
      <c r="A19" s="53" t="s">
        <v>316</v>
      </c>
      <c r="B19" s="68" t="s">
        <v>147</v>
      </c>
    </row>
    <row r="20" spans="1:2" ht="50.25" customHeight="1">
      <c r="A20" s="53" t="s">
        <v>317</v>
      </c>
      <c r="B20" s="68" t="s">
        <v>148</v>
      </c>
    </row>
    <row r="21" spans="1:2" ht="50.25" customHeight="1">
      <c r="A21" s="53" t="s">
        <v>318</v>
      </c>
      <c r="B21" s="68" t="s">
        <v>328</v>
      </c>
    </row>
    <row r="22" spans="1:2" ht="50.25" customHeight="1" thickBot="1">
      <c r="A22" s="53" t="s">
        <v>109</v>
      </c>
      <c r="B22" s="54" t="s">
        <v>109</v>
      </c>
    </row>
    <row r="23" spans="1:2">
      <c r="A23" s="188" t="s">
        <v>97</v>
      </c>
      <c r="B23" s="189"/>
    </row>
    <row r="24" spans="1:2">
      <c r="A24" s="190"/>
      <c r="B24" s="190"/>
    </row>
    <row r="26" spans="1:2" ht="15">
      <c r="A26" s="55"/>
    </row>
    <row r="27" spans="1:2" ht="15">
      <c r="B27" s="57"/>
    </row>
    <row r="41" spans="2:2" ht="15">
      <c r="B41" s="56"/>
    </row>
  </sheetData>
  <mergeCells count="2">
    <mergeCell ref="A2:B2"/>
    <mergeCell ref="A23:B24"/>
  </mergeCells>
  <hyperlinks>
    <hyperlink ref="A5" location="'Table I'!A1" display="Table I"/>
    <hyperlink ref="A6" location="'Table II'!A1" display="Table II"/>
    <hyperlink ref="A7" location="'Table III'!A1" display="Table III"/>
    <hyperlink ref="A8" location="'Figure 1'!A1" display="Figure 1"/>
    <hyperlink ref="A9" location="'Figure 2'!A1" display="Figure 2"/>
    <hyperlink ref="A10" location="'Table IV'!A1" display="Table IV"/>
    <hyperlink ref="A11" location="'Table V'!A1" display="Table V"/>
    <hyperlink ref="A12" location="'Table VI'!A1" display="Table VI"/>
    <hyperlink ref="A13" location="'Figure 3'!A1" display="Figure 3"/>
    <hyperlink ref="A14" location="'Figure 4'!A1" display="Figure 4"/>
    <hyperlink ref="A15" location="'Figure 5'!A1" display="Figure 5"/>
    <hyperlink ref="A16" location="'Figure 6'!A1" display="Figure 6"/>
    <hyperlink ref="A17" location="'Table VII'!A1" display="Table VII"/>
    <hyperlink ref="A18" location="'Figure 7'!A1" display="Figure 7"/>
    <hyperlink ref="A19" location="'Figure 8'!A1" display="Figure 8"/>
    <hyperlink ref="A20" location="'Figure 9'!A1" display="Figure 9"/>
    <hyperlink ref="A21" location="'Table VIII'!A1" display="Table VIII"/>
    <hyperlink ref="A22" location="'Methods'!A1" display="Methods"/>
  </hyperlinks>
  <pageMargins left="0.74803149606299202" right="0.74803149606299202" top="0.98425196850393704" bottom="0.98425196850393704" header="0.511811023622047" footer="0.511811023622047"/>
  <pageSetup scale="84"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2"/>
  <sheetViews>
    <sheetView workbookViewId="0"/>
  </sheetViews>
  <sheetFormatPr defaultColWidth="9.140625" defaultRowHeight="15"/>
  <cols>
    <col min="1" max="1" width="25.7109375" style="3" customWidth="1"/>
    <col min="2" max="2" width="1.7109375" style="3" customWidth="1"/>
    <col min="3" max="3" width="7.5703125" style="3" bestFit="1" customWidth="1"/>
    <col min="4" max="4" width="1.7109375" style="3" customWidth="1"/>
    <col min="5" max="5" width="10.7109375" style="3" customWidth="1"/>
    <col min="6" max="6" width="1.7109375" style="3" customWidth="1"/>
    <col min="7" max="7" width="9.140625" style="3" customWidth="1"/>
    <col min="8" max="8" width="1.7109375" style="3" customWidth="1"/>
    <col min="9" max="9" width="9.140625" style="3"/>
    <col min="10" max="10" width="1.7109375" style="3" customWidth="1"/>
    <col min="11" max="15" width="9.140625" style="3"/>
    <col min="16" max="16" width="9.28515625" style="3" bestFit="1" customWidth="1"/>
    <col min="17" max="17" width="1.7109375" style="3" customWidth="1"/>
    <col min="18" max="18" width="9.28515625" style="3" bestFit="1" customWidth="1"/>
    <col min="19" max="19" width="1.7109375" style="3" customWidth="1"/>
    <col min="20" max="20" width="9.28515625" style="3" bestFit="1" customWidth="1"/>
    <col min="21" max="21" width="1.7109375" style="3" customWidth="1"/>
    <col min="22" max="22" width="9.28515625" style="3" bestFit="1" customWidth="1"/>
    <col min="23" max="23" width="1.7109375" style="3" customWidth="1"/>
    <col min="24" max="24" width="10.140625" style="3" bestFit="1" customWidth="1"/>
    <col min="25" max="25" width="1.7109375" style="3" customWidth="1"/>
    <col min="26" max="26" width="10.140625" style="3" bestFit="1" customWidth="1"/>
    <col min="27" max="27" width="1.7109375" style="3" customWidth="1"/>
    <col min="28" max="28" width="10.140625" style="3" bestFit="1" customWidth="1"/>
    <col min="29" max="29" width="1.7109375" style="3" customWidth="1"/>
    <col min="30" max="30" width="10.140625" style="3" bestFit="1" customWidth="1"/>
    <col min="31" max="31" width="9.140625" style="3" customWidth="1"/>
    <col min="32" max="16384" width="9.140625" style="3"/>
  </cols>
  <sheetData>
    <row r="1" spans="1:30" ht="15" customHeight="1">
      <c r="A1" s="180" t="s">
        <v>99</v>
      </c>
    </row>
    <row r="2" spans="1:30" ht="40.5" customHeight="1">
      <c r="A2" s="191" t="s">
        <v>302</v>
      </c>
      <c r="B2" s="191"/>
      <c r="C2" s="191"/>
      <c r="D2" s="191"/>
      <c r="E2" s="191"/>
      <c r="F2" s="191"/>
      <c r="G2" s="191"/>
      <c r="H2" s="191"/>
      <c r="I2" s="191"/>
      <c r="J2" s="191"/>
      <c r="K2" s="191"/>
      <c r="L2" s="191"/>
      <c r="M2" s="191"/>
      <c r="N2" s="191"/>
      <c r="O2" s="191"/>
      <c r="P2" s="66" t="s">
        <v>331</v>
      </c>
    </row>
    <row r="3" spans="1:30" ht="15.75">
      <c r="A3" s="197" t="s">
        <v>0</v>
      </c>
      <c r="B3" s="42"/>
      <c r="C3" s="193" t="s">
        <v>1</v>
      </c>
      <c r="D3" s="193"/>
      <c r="E3" s="193"/>
      <c r="F3" s="43"/>
      <c r="G3" s="194" t="s">
        <v>2</v>
      </c>
      <c r="H3" s="42"/>
      <c r="I3" s="194" t="s">
        <v>3</v>
      </c>
      <c r="J3" s="43"/>
      <c r="K3" s="194" t="s">
        <v>4</v>
      </c>
      <c r="L3" s="45"/>
      <c r="M3" s="45"/>
      <c r="N3" s="46"/>
      <c r="O3" s="46"/>
      <c r="P3" s="193" t="s">
        <v>8</v>
      </c>
      <c r="Q3" s="193"/>
      <c r="R3" s="193"/>
      <c r="S3" s="193"/>
      <c r="T3" s="193"/>
      <c r="U3" s="193"/>
      <c r="V3" s="193"/>
      <c r="W3" s="193"/>
      <c r="X3" s="193"/>
      <c r="Y3" s="193"/>
      <c r="Z3" s="193"/>
      <c r="AA3" s="193"/>
      <c r="AB3" s="193"/>
      <c r="AC3" s="193"/>
      <c r="AD3" s="193"/>
    </row>
    <row r="4" spans="1:30" ht="15.75">
      <c r="A4" s="198"/>
      <c r="B4" s="2"/>
      <c r="C4" s="44" t="s">
        <v>5</v>
      </c>
      <c r="D4" s="2"/>
      <c r="E4" s="44" t="s">
        <v>6</v>
      </c>
      <c r="F4" s="2"/>
      <c r="G4" s="195"/>
      <c r="H4" s="2"/>
      <c r="I4" s="195"/>
      <c r="J4" s="47"/>
      <c r="K4" s="195"/>
      <c r="L4" s="47"/>
      <c r="M4" s="47"/>
      <c r="N4" s="46"/>
      <c r="O4" s="46"/>
      <c r="P4" s="44">
        <v>2003</v>
      </c>
      <c r="Q4" s="43"/>
      <c r="R4" s="44">
        <v>2004</v>
      </c>
      <c r="S4" s="43"/>
      <c r="T4" s="44">
        <v>2005</v>
      </c>
      <c r="U4" s="43"/>
      <c r="V4" s="44">
        <v>2006</v>
      </c>
      <c r="W4" s="43"/>
      <c r="X4" s="44">
        <v>2007</v>
      </c>
      <c r="Y4" s="43"/>
      <c r="Z4" s="44">
        <v>2008</v>
      </c>
      <c r="AA4" s="43"/>
      <c r="AB4" s="44">
        <v>2009</v>
      </c>
      <c r="AC4" s="43"/>
      <c r="AD4" s="44">
        <v>2010</v>
      </c>
    </row>
    <row r="5" spans="1:30">
      <c r="A5" s="38" t="s">
        <v>10</v>
      </c>
      <c r="B5" s="11"/>
      <c r="C5" s="19">
        <v>197189</v>
      </c>
      <c r="D5" s="11"/>
      <c r="E5" s="11"/>
      <c r="F5" s="11"/>
      <c r="G5" s="37">
        <v>1.3027424375594401</v>
      </c>
      <c r="H5" s="37"/>
      <c r="I5" s="37">
        <v>1.18970440043542</v>
      </c>
      <c r="J5" s="37"/>
      <c r="K5" s="37">
        <v>0.86920321351399998</v>
      </c>
      <c r="L5" s="28"/>
      <c r="M5" s="5"/>
      <c r="P5" s="21">
        <v>21113</v>
      </c>
      <c r="Q5" s="21"/>
      <c r="R5" s="21">
        <v>23347</v>
      </c>
      <c r="S5" s="21"/>
      <c r="T5" s="21">
        <v>23431</v>
      </c>
      <c r="U5" s="21"/>
      <c r="V5" s="21">
        <v>23998</v>
      </c>
      <c r="W5" s="21"/>
      <c r="X5" s="21">
        <v>25076</v>
      </c>
      <c r="Y5" s="21"/>
      <c r="Z5" s="21">
        <v>26565</v>
      </c>
      <c r="AA5" s="21"/>
      <c r="AB5" s="21">
        <v>26223</v>
      </c>
      <c r="AC5" s="21"/>
      <c r="AD5" s="21">
        <v>27436</v>
      </c>
    </row>
    <row r="6" spans="1:30">
      <c r="A6" s="33" t="s">
        <v>11</v>
      </c>
      <c r="C6" s="13">
        <v>86313</v>
      </c>
      <c r="G6" s="34">
        <v>0.79437760368659305</v>
      </c>
      <c r="H6" s="34"/>
      <c r="I6" s="34">
        <v>0.85138011500598898</v>
      </c>
      <c r="J6" s="34"/>
      <c r="K6" s="34">
        <v>0.70468635350099995</v>
      </c>
      <c r="L6" s="5"/>
      <c r="M6" s="5"/>
      <c r="P6" s="20">
        <v>4197</v>
      </c>
      <c r="Q6" s="20"/>
      <c r="R6" s="20">
        <v>5399</v>
      </c>
      <c r="S6" s="20"/>
      <c r="T6" s="20">
        <v>8012</v>
      </c>
      <c r="U6" s="20"/>
      <c r="V6" s="20">
        <v>9684</v>
      </c>
      <c r="W6" s="20"/>
      <c r="X6" s="20">
        <v>11895</v>
      </c>
      <c r="Y6" s="20"/>
      <c r="Z6" s="20">
        <v>13813</v>
      </c>
      <c r="AA6" s="20"/>
      <c r="AB6" s="20">
        <v>15894</v>
      </c>
      <c r="AC6" s="20"/>
      <c r="AD6" s="20">
        <v>17419</v>
      </c>
    </row>
    <row r="7" spans="1:30">
      <c r="A7" s="33" t="s">
        <v>12</v>
      </c>
      <c r="C7" s="13">
        <v>51424</v>
      </c>
      <c r="G7" s="34">
        <v>1.46378191999357</v>
      </c>
      <c r="H7" s="34"/>
      <c r="I7" s="34">
        <v>1.25383816887725</v>
      </c>
      <c r="J7" s="34"/>
      <c r="K7" s="34">
        <v>0.86188620354199996</v>
      </c>
      <c r="L7" s="5"/>
      <c r="M7" s="5"/>
      <c r="P7" s="20">
        <v>5907</v>
      </c>
      <c r="Q7" s="20"/>
      <c r="R7" s="20">
        <v>5898</v>
      </c>
      <c r="S7" s="20"/>
      <c r="T7" s="20">
        <v>6187</v>
      </c>
      <c r="U7" s="20"/>
      <c r="V7" s="20">
        <v>6227</v>
      </c>
      <c r="W7" s="20"/>
      <c r="X7" s="20">
        <v>6727</v>
      </c>
      <c r="Y7" s="20"/>
      <c r="Z7" s="20">
        <v>6697</v>
      </c>
      <c r="AA7" s="20"/>
      <c r="AB7" s="20">
        <v>6939</v>
      </c>
      <c r="AC7" s="20"/>
      <c r="AD7" s="20">
        <v>6842</v>
      </c>
    </row>
    <row r="8" spans="1:30">
      <c r="A8" s="12" t="s">
        <v>13</v>
      </c>
      <c r="C8" s="13">
        <v>45530</v>
      </c>
      <c r="G8" s="17">
        <v>0.53365013749770895</v>
      </c>
      <c r="H8" s="17"/>
      <c r="I8" s="17">
        <v>0.61822826962518995</v>
      </c>
      <c r="J8" s="17"/>
      <c r="K8" s="17">
        <v>1.894308363795</v>
      </c>
      <c r="L8" s="5"/>
      <c r="M8" s="5"/>
      <c r="P8" s="20">
        <v>3963</v>
      </c>
      <c r="Q8" s="20"/>
      <c r="R8" s="20">
        <v>4107</v>
      </c>
      <c r="S8" s="20"/>
      <c r="T8" s="20">
        <v>4537</v>
      </c>
      <c r="U8" s="20"/>
      <c r="V8" s="20">
        <v>5215</v>
      </c>
      <c r="W8" s="20"/>
      <c r="X8" s="20">
        <v>5980</v>
      </c>
      <c r="Y8" s="20"/>
      <c r="Z8" s="20">
        <v>6569</v>
      </c>
      <c r="AA8" s="20"/>
      <c r="AB8" s="20">
        <v>7099</v>
      </c>
      <c r="AC8" s="20"/>
      <c r="AD8" s="20">
        <v>8060</v>
      </c>
    </row>
    <row r="9" spans="1:30">
      <c r="A9" s="38" t="s">
        <v>14</v>
      </c>
      <c r="B9" s="11"/>
      <c r="C9" s="19">
        <v>44989</v>
      </c>
      <c r="D9" s="11"/>
      <c r="E9" s="11"/>
      <c r="F9" s="11"/>
      <c r="G9" s="37">
        <v>0.90103501934937802</v>
      </c>
      <c r="H9" s="37"/>
      <c r="I9" s="37">
        <v>0.95386984554292298</v>
      </c>
      <c r="J9" s="37"/>
      <c r="K9" s="37">
        <v>0.77390197627900004</v>
      </c>
      <c r="L9" s="28"/>
      <c r="M9" s="28"/>
      <c r="N9" s="11"/>
      <c r="O9" s="11"/>
      <c r="P9" s="21">
        <v>5052</v>
      </c>
      <c r="Q9" s="21"/>
      <c r="R9" s="21">
        <v>5558</v>
      </c>
      <c r="S9" s="21"/>
      <c r="T9" s="21">
        <v>5443</v>
      </c>
      <c r="U9" s="21"/>
      <c r="V9" s="21">
        <v>5610</v>
      </c>
      <c r="W9" s="21"/>
      <c r="X9" s="21">
        <v>5575</v>
      </c>
      <c r="Y9" s="21"/>
      <c r="Z9" s="21">
        <v>5945</v>
      </c>
      <c r="AA9" s="21"/>
      <c r="AB9" s="21">
        <v>6010</v>
      </c>
      <c r="AC9" s="21"/>
      <c r="AD9" s="21">
        <v>5796</v>
      </c>
    </row>
    <row r="10" spans="1:30">
      <c r="A10" s="12" t="s">
        <v>15</v>
      </c>
      <c r="C10" s="13">
        <v>43487</v>
      </c>
      <c r="G10" s="17">
        <v>1.27944369514298</v>
      </c>
      <c r="H10" s="17"/>
      <c r="I10" s="17">
        <v>1.0868763427822099</v>
      </c>
      <c r="J10" s="17"/>
      <c r="K10" s="17">
        <v>0.76883736542400005</v>
      </c>
      <c r="L10" s="5"/>
      <c r="M10" s="5"/>
      <c r="P10" s="20">
        <v>4696</v>
      </c>
      <c r="Q10" s="20"/>
      <c r="R10" s="20">
        <v>4829</v>
      </c>
      <c r="S10" s="20"/>
      <c r="T10" s="20">
        <v>5204</v>
      </c>
      <c r="U10" s="20"/>
      <c r="V10" s="20">
        <v>5355</v>
      </c>
      <c r="W10" s="20"/>
      <c r="X10" s="20">
        <v>5604</v>
      </c>
      <c r="Y10" s="20"/>
      <c r="Z10" s="20">
        <v>5908</v>
      </c>
      <c r="AA10" s="20"/>
      <c r="AB10" s="20">
        <v>5930</v>
      </c>
      <c r="AC10" s="20"/>
      <c r="AD10" s="20">
        <v>5961</v>
      </c>
    </row>
    <row r="11" spans="1:30">
      <c r="A11" s="33" t="s">
        <v>16</v>
      </c>
      <c r="C11" s="13">
        <v>38542</v>
      </c>
      <c r="G11" s="34">
        <v>0.66647651917953799</v>
      </c>
      <c r="H11" s="34"/>
      <c r="I11" s="34">
        <v>0.80282024620188996</v>
      </c>
      <c r="J11" s="34"/>
      <c r="K11" s="34">
        <v>2.2888500038539998</v>
      </c>
      <c r="L11" s="5"/>
      <c r="M11" s="5"/>
      <c r="P11" s="20">
        <v>2255</v>
      </c>
      <c r="Q11" s="20"/>
      <c r="R11" s="20">
        <v>2434</v>
      </c>
      <c r="S11" s="20"/>
      <c r="T11" s="20">
        <v>2803</v>
      </c>
      <c r="U11" s="20"/>
      <c r="V11" s="20">
        <v>4602</v>
      </c>
      <c r="W11" s="20"/>
      <c r="X11" s="20">
        <v>5247</v>
      </c>
      <c r="Y11" s="20"/>
      <c r="Z11" s="20">
        <v>6456</v>
      </c>
      <c r="AA11" s="20"/>
      <c r="AB11" s="20">
        <v>7197</v>
      </c>
      <c r="AC11" s="20"/>
      <c r="AD11" s="20">
        <v>7548</v>
      </c>
    </row>
    <row r="12" spans="1:30">
      <c r="A12" s="35" t="s">
        <v>17</v>
      </c>
      <c r="B12" s="26"/>
      <c r="C12" s="27">
        <v>36076</v>
      </c>
      <c r="D12" s="26"/>
      <c r="E12" s="26"/>
      <c r="F12" s="26"/>
      <c r="G12" s="36">
        <v>1.2519042552226201</v>
      </c>
      <c r="H12" s="36"/>
      <c r="I12" s="36">
        <v>1.1702855043182601</v>
      </c>
      <c r="J12" s="36"/>
      <c r="K12" s="98">
        <v>1.0728202846179999</v>
      </c>
      <c r="L12" s="99"/>
      <c r="M12" s="28"/>
      <c r="N12" s="11"/>
      <c r="O12" s="11"/>
      <c r="P12" s="100">
        <v>3715</v>
      </c>
      <c r="Q12" s="48"/>
      <c r="R12" s="48">
        <v>3962</v>
      </c>
      <c r="S12" s="48"/>
      <c r="T12" s="48">
        <v>4057</v>
      </c>
      <c r="U12" s="48"/>
      <c r="V12" s="48">
        <v>4492</v>
      </c>
      <c r="W12" s="48"/>
      <c r="X12" s="48">
        <v>4778</v>
      </c>
      <c r="Y12" s="48"/>
      <c r="Z12" s="48">
        <v>4951</v>
      </c>
      <c r="AA12" s="48"/>
      <c r="AB12" s="48">
        <v>5076</v>
      </c>
      <c r="AC12" s="48"/>
      <c r="AD12" s="49">
        <v>5045</v>
      </c>
    </row>
    <row r="13" spans="1:30">
      <c r="A13" s="38" t="s">
        <v>18</v>
      </c>
      <c r="B13" s="11"/>
      <c r="C13" s="19">
        <v>35536</v>
      </c>
      <c r="D13" s="11"/>
      <c r="E13" s="11"/>
      <c r="F13" s="11"/>
      <c r="G13" s="37">
        <v>1.23616872942794</v>
      </c>
      <c r="H13" s="37"/>
      <c r="I13" s="37">
        <v>1.1390620959778399</v>
      </c>
      <c r="J13" s="37"/>
      <c r="K13" s="37">
        <v>0.848196872228</v>
      </c>
      <c r="L13" s="28"/>
      <c r="M13" s="28"/>
      <c r="N13" s="11"/>
      <c r="O13" s="11"/>
      <c r="P13" s="21">
        <v>3775</v>
      </c>
      <c r="Q13" s="21"/>
      <c r="R13" s="21">
        <v>3830</v>
      </c>
      <c r="S13" s="21"/>
      <c r="T13" s="21">
        <v>4109</v>
      </c>
      <c r="U13" s="21"/>
      <c r="V13" s="21">
        <v>4366</v>
      </c>
      <c r="W13" s="21"/>
      <c r="X13" s="21">
        <v>4534</v>
      </c>
      <c r="Y13" s="21"/>
      <c r="Z13" s="21">
        <v>4778</v>
      </c>
      <c r="AA13" s="21"/>
      <c r="AB13" s="21">
        <v>5043</v>
      </c>
      <c r="AC13" s="21"/>
      <c r="AD13" s="21">
        <v>5101</v>
      </c>
    </row>
    <row r="14" spans="1:30">
      <c r="A14" s="33" t="s">
        <v>19</v>
      </c>
      <c r="C14" s="13">
        <v>34316</v>
      </c>
      <c r="G14" s="34">
        <v>1.2751566686031801</v>
      </c>
      <c r="H14" s="34"/>
      <c r="I14" s="34">
        <v>1.1904703996903001</v>
      </c>
      <c r="J14" s="34"/>
      <c r="K14" s="34">
        <v>1.3351253158280001</v>
      </c>
      <c r="L14" s="5"/>
      <c r="M14" s="5"/>
      <c r="P14" s="20">
        <v>3077</v>
      </c>
      <c r="Q14" s="20"/>
      <c r="R14" s="20">
        <v>3217</v>
      </c>
      <c r="S14" s="20"/>
      <c r="T14" s="20">
        <v>3438</v>
      </c>
      <c r="U14" s="20"/>
      <c r="V14" s="20">
        <v>4266</v>
      </c>
      <c r="W14" s="20"/>
      <c r="X14" s="20">
        <v>4535</v>
      </c>
      <c r="Y14" s="20"/>
      <c r="Z14" s="20">
        <v>4987</v>
      </c>
      <c r="AA14" s="20"/>
      <c r="AB14" s="20">
        <v>5351</v>
      </c>
      <c r="AC14" s="20"/>
      <c r="AD14" s="20">
        <v>5445</v>
      </c>
    </row>
    <row r="15" spans="1:30">
      <c r="A15" s="33" t="s">
        <v>20</v>
      </c>
      <c r="C15" s="13">
        <v>30165</v>
      </c>
      <c r="G15" s="34">
        <v>1.09395267627621</v>
      </c>
      <c r="H15" s="34"/>
      <c r="I15" s="34">
        <v>1.0855452166877499</v>
      </c>
      <c r="J15" s="34"/>
      <c r="K15" s="34">
        <v>0.94862859158699997</v>
      </c>
      <c r="L15" s="5"/>
      <c r="M15" s="5"/>
      <c r="P15" s="20">
        <v>2961</v>
      </c>
      <c r="Q15" s="20"/>
      <c r="R15" s="20">
        <v>2792</v>
      </c>
      <c r="S15" s="20"/>
      <c r="T15" s="20">
        <v>3193</v>
      </c>
      <c r="U15" s="20"/>
      <c r="V15" s="20">
        <v>3449</v>
      </c>
      <c r="W15" s="20"/>
      <c r="X15" s="20">
        <v>4248</v>
      </c>
      <c r="Y15" s="20"/>
      <c r="Z15" s="20">
        <v>4362</v>
      </c>
      <c r="AA15" s="20"/>
      <c r="AB15" s="20">
        <v>4544</v>
      </c>
      <c r="AC15" s="20"/>
      <c r="AD15" s="20">
        <v>4616</v>
      </c>
    </row>
    <row r="16" spans="1:30">
      <c r="A16" s="38" t="s">
        <v>21</v>
      </c>
      <c r="B16" s="11"/>
      <c r="C16" s="19">
        <v>29232</v>
      </c>
      <c r="D16" s="11"/>
      <c r="E16" s="11"/>
      <c r="F16" s="11"/>
      <c r="G16" s="37">
        <v>1.32818315816093</v>
      </c>
      <c r="H16" s="37"/>
      <c r="I16" s="37">
        <v>1.16100186071595</v>
      </c>
      <c r="J16" s="37"/>
      <c r="K16" s="37">
        <v>1.2933912462479999</v>
      </c>
      <c r="L16" s="28"/>
      <c r="M16" s="5"/>
      <c r="P16" s="21">
        <v>2989</v>
      </c>
      <c r="Q16" s="21"/>
      <c r="R16" s="21">
        <v>2964</v>
      </c>
      <c r="S16" s="21"/>
      <c r="T16" s="21">
        <v>3162</v>
      </c>
      <c r="U16" s="21"/>
      <c r="V16" s="21">
        <v>3593</v>
      </c>
      <c r="W16" s="21"/>
      <c r="X16" s="21">
        <v>3750</v>
      </c>
      <c r="Y16" s="21"/>
      <c r="Z16" s="21">
        <v>3951</v>
      </c>
      <c r="AA16" s="21"/>
      <c r="AB16" s="21">
        <v>4223</v>
      </c>
      <c r="AC16" s="21"/>
      <c r="AD16" s="21">
        <v>4600</v>
      </c>
    </row>
    <row r="17" spans="1:30">
      <c r="A17" s="33" t="s">
        <v>22</v>
      </c>
      <c r="C17" s="13">
        <v>28484</v>
      </c>
      <c r="G17" s="34">
        <v>0.68241521910507597</v>
      </c>
      <c r="H17" s="34"/>
      <c r="I17" s="34">
        <v>0.72032423978133397</v>
      </c>
      <c r="J17" s="34"/>
      <c r="K17" s="34">
        <v>2.4500599848150002</v>
      </c>
      <c r="L17" s="5"/>
      <c r="M17" s="5"/>
      <c r="P17" s="20">
        <v>2115</v>
      </c>
      <c r="Q17" s="20"/>
      <c r="R17" s="20">
        <v>2631</v>
      </c>
      <c r="S17" s="20"/>
      <c r="T17" s="20">
        <v>2844</v>
      </c>
      <c r="U17" s="20"/>
      <c r="V17" s="20">
        <v>3333</v>
      </c>
      <c r="W17" s="20"/>
      <c r="X17" s="20">
        <v>3630</v>
      </c>
      <c r="Y17" s="20"/>
      <c r="Z17" s="20">
        <v>4026</v>
      </c>
      <c r="AA17" s="20"/>
      <c r="AB17" s="20">
        <v>4891</v>
      </c>
      <c r="AC17" s="20"/>
      <c r="AD17" s="20">
        <v>5014</v>
      </c>
    </row>
    <row r="18" spans="1:30">
      <c r="A18" s="33" t="s">
        <v>23</v>
      </c>
      <c r="C18" s="13">
        <v>19162</v>
      </c>
      <c r="G18" s="34">
        <v>1.5870583862830501</v>
      </c>
      <c r="H18" s="34"/>
      <c r="I18" s="34">
        <v>1.2650244842343299</v>
      </c>
      <c r="J18" s="34"/>
      <c r="K18" s="34">
        <v>1.065979620504</v>
      </c>
      <c r="L18" s="5"/>
      <c r="M18" s="5"/>
      <c r="P18" s="20">
        <v>1977</v>
      </c>
      <c r="Q18" s="20"/>
      <c r="R18" s="20">
        <v>2093</v>
      </c>
      <c r="S18" s="20"/>
      <c r="T18" s="20">
        <v>2229</v>
      </c>
      <c r="U18" s="20"/>
      <c r="V18" s="20">
        <v>2337</v>
      </c>
      <c r="W18" s="20"/>
      <c r="X18" s="20">
        <v>2503</v>
      </c>
      <c r="Y18" s="20"/>
      <c r="Z18" s="20">
        <v>2502</v>
      </c>
      <c r="AA18" s="20"/>
      <c r="AB18" s="20">
        <v>2677</v>
      </c>
      <c r="AC18" s="20"/>
      <c r="AD18" s="20">
        <v>2844</v>
      </c>
    </row>
    <row r="19" spans="1:30">
      <c r="A19" s="12" t="s">
        <v>24</v>
      </c>
      <c r="C19" s="13">
        <v>17761</v>
      </c>
      <c r="G19" s="17">
        <v>0.93693433723698805</v>
      </c>
      <c r="H19" s="17"/>
      <c r="I19" s="17">
        <v>1.00709264076229</v>
      </c>
      <c r="J19" s="17"/>
      <c r="K19" s="17">
        <v>0.81502487390699996</v>
      </c>
      <c r="L19" s="5"/>
      <c r="M19" s="5"/>
      <c r="P19" s="20">
        <v>1223</v>
      </c>
      <c r="Q19" s="20"/>
      <c r="R19" s="20">
        <v>1391</v>
      </c>
      <c r="S19" s="20"/>
      <c r="T19" s="20">
        <v>1581</v>
      </c>
      <c r="U19" s="20"/>
      <c r="V19" s="20">
        <v>1654</v>
      </c>
      <c r="W19" s="20"/>
      <c r="X19" s="20">
        <v>2618</v>
      </c>
      <c r="Y19" s="20"/>
      <c r="Z19" s="20">
        <v>2900</v>
      </c>
      <c r="AA19" s="20"/>
      <c r="AB19" s="20">
        <v>3068</v>
      </c>
      <c r="AC19" s="20"/>
      <c r="AD19" s="20">
        <v>3326</v>
      </c>
    </row>
    <row r="20" spans="1:30">
      <c r="A20" s="33" t="s">
        <v>25</v>
      </c>
      <c r="C20" s="13">
        <v>14183</v>
      </c>
      <c r="G20" s="34">
        <v>0.62826821092806895</v>
      </c>
      <c r="H20" s="34"/>
      <c r="I20" s="34">
        <v>0.69066954599022801</v>
      </c>
      <c r="J20" s="34"/>
      <c r="K20" s="34">
        <v>1.1581628348569999</v>
      </c>
      <c r="L20" s="5"/>
      <c r="M20" s="5"/>
      <c r="P20" s="20">
        <v>1325</v>
      </c>
      <c r="Q20" s="20"/>
      <c r="R20" s="20">
        <v>1421</v>
      </c>
      <c r="S20" s="20"/>
      <c r="T20" s="20">
        <v>1543</v>
      </c>
      <c r="U20" s="20"/>
      <c r="V20" s="20">
        <v>1621</v>
      </c>
      <c r="W20" s="20"/>
      <c r="X20" s="20">
        <v>1784</v>
      </c>
      <c r="Y20" s="20"/>
      <c r="Z20" s="20">
        <v>1983</v>
      </c>
      <c r="AA20" s="20"/>
      <c r="AB20" s="20">
        <v>2231</v>
      </c>
      <c r="AC20" s="20"/>
      <c r="AD20" s="20">
        <v>2275</v>
      </c>
    </row>
    <row r="21" spans="1:30">
      <c r="A21" s="33" t="s">
        <v>26</v>
      </c>
      <c r="C21" s="13">
        <v>11824</v>
      </c>
      <c r="G21" s="34">
        <v>1.44326775501878</v>
      </c>
      <c r="H21" s="34"/>
      <c r="I21" s="34">
        <v>1.2198266004088101</v>
      </c>
      <c r="J21" s="34"/>
      <c r="K21" s="34">
        <v>1.1806827514030001</v>
      </c>
      <c r="L21" s="5"/>
      <c r="M21" s="5"/>
      <c r="P21" s="20">
        <v>1134</v>
      </c>
      <c r="Q21" s="20"/>
      <c r="R21" s="20">
        <v>1203</v>
      </c>
      <c r="S21" s="20"/>
      <c r="T21" s="20">
        <v>1377</v>
      </c>
      <c r="U21" s="20"/>
      <c r="V21" s="20">
        <v>1466</v>
      </c>
      <c r="W21" s="20"/>
      <c r="X21" s="20">
        <v>1496</v>
      </c>
      <c r="Y21" s="20"/>
      <c r="Z21" s="20">
        <v>1646</v>
      </c>
      <c r="AA21" s="20"/>
      <c r="AB21" s="20">
        <v>1752</v>
      </c>
      <c r="AC21" s="20"/>
      <c r="AD21" s="20">
        <v>1750</v>
      </c>
    </row>
    <row r="22" spans="1:30">
      <c r="A22" s="12" t="s">
        <v>27</v>
      </c>
      <c r="C22" s="13">
        <v>11381</v>
      </c>
      <c r="G22" s="17">
        <v>1.4922991541808399</v>
      </c>
      <c r="H22" s="17"/>
      <c r="I22" s="17">
        <v>1.25880999799225</v>
      </c>
      <c r="J22" s="17"/>
      <c r="K22" s="17">
        <v>0.94738558827399999</v>
      </c>
      <c r="L22" s="5"/>
      <c r="M22" s="5"/>
      <c r="P22" s="20">
        <v>1336</v>
      </c>
      <c r="Q22" s="20"/>
      <c r="R22" s="20">
        <v>1261</v>
      </c>
      <c r="S22" s="20"/>
      <c r="T22" s="20">
        <v>1416</v>
      </c>
      <c r="U22" s="20"/>
      <c r="V22" s="20">
        <v>1353</v>
      </c>
      <c r="W22" s="20"/>
      <c r="X22" s="20">
        <v>1450</v>
      </c>
      <c r="Y22" s="20"/>
      <c r="Z22" s="20">
        <v>1477</v>
      </c>
      <c r="AA22" s="20"/>
      <c r="AB22" s="20">
        <v>1551</v>
      </c>
      <c r="AC22" s="20"/>
      <c r="AD22" s="20">
        <v>1537</v>
      </c>
    </row>
    <row r="23" spans="1:30">
      <c r="A23" s="33" t="s">
        <v>28</v>
      </c>
      <c r="C23" s="13">
        <v>11287</v>
      </c>
      <c r="G23" s="34">
        <v>1.6360346446016001</v>
      </c>
      <c r="H23" s="34"/>
      <c r="I23" s="34">
        <v>1.2677737073906401</v>
      </c>
      <c r="J23" s="34"/>
      <c r="K23" s="34">
        <v>0.87035186147599997</v>
      </c>
      <c r="L23" s="5"/>
      <c r="M23" s="5"/>
      <c r="P23" s="20">
        <v>1159</v>
      </c>
      <c r="Q23" s="20"/>
      <c r="R23" s="20">
        <v>1181</v>
      </c>
      <c r="S23" s="20"/>
      <c r="T23" s="20">
        <v>1241</v>
      </c>
      <c r="U23" s="20"/>
      <c r="V23" s="20">
        <v>1431</v>
      </c>
      <c r="W23" s="20"/>
      <c r="X23" s="20">
        <v>1474</v>
      </c>
      <c r="Y23" s="20"/>
      <c r="Z23" s="20">
        <v>1561</v>
      </c>
      <c r="AA23" s="20"/>
      <c r="AB23" s="20">
        <v>1611</v>
      </c>
      <c r="AC23" s="20"/>
      <c r="AD23" s="20">
        <v>1629</v>
      </c>
    </row>
    <row r="24" spans="1:30">
      <c r="A24" s="12" t="s">
        <v>29</v>
      </c>
      <c r="C24" s="13">
        <v>10692</v>
      </c>
      <c r="G24" s="17">
        <v>0.58407040943878497</v>
      </c>
      <c r="H24" s="17"/>
      <c r="I24" s="17">
        <v>0.81989891783452695</v>
      </c>
      <c r="J24" s="17"/>
      <c r="K24" s="17">
        <v>1.479315825751</v>
      </c>
      <c r="L24" s="5"/>
      <c r="M24" s="5"/>
      <c r="P24" s="20">
        <v>272</v>
      </c>
      <c r="Q24" s="20"/>
      <c r="R24" s="20">
        <v>411</v>
      </c>
      <c r="S24" s="20"/>
      <c r="T24" s="20">
        <v>544</v>
      </c>
      <c r="U24" s="20"/>
      <c r="V24" s="20">
        <v>1058</v>
      </c>
      <c r="W24" s="20"/>
      <c r="X24" s="20">
        <v>1455</v>
      </c>
      <c r="Y24" s="20"/>
      <c r="Z24" s="20">
        <v>1889</v>
      </c>
      <c r="AA24" s="20"/>
      <c r="AB24" s="20">
        <v>2253</v>
      </c>
      <c r="AC24" s="20"/>
      <c r="AD24" s="20">
        <v>2810</v>
      </c>
    </row>
    <row r="25" spans="1:30">
      <c r="A25" s="38" t="s">
        <v>30</v>
      </c>
      <c r="B25" s="11"/>
      <c r="C25" s="19">
        <v>10205</v>
      </c>
      <c r="D25" s="11"/>
      <c r="E25" s="11"/>
      <c r="F25" s="11"/>
      <c r="G25" s="37">
        <v>1.51095839401331</v>
      </c>
      <c r="H25" s="37"/>
      <c r="I25" s="37">
        <v>1.2656531783601399</v>
      </c>
      <c r="J25" s="37"/>
      <c r="K25" s="37">
        <v>1.518082157419</v>
      </c>
      <c r="L25" s="28"/>
      <c r="M25" s="5"/>
      <c r="P25" s="21">
        <v>1184</v>
      </c>
      <c r="Q25" s="21"/>
      <c r="R25" s="21">
        <v>1260</v>
      </c>
      <c r="S25" s="21"/>
      <c r="T25" s="21">
        <v>1140</v>
      </c>
      <c r="U25" s="21"/>
      <c r="V25" s="21">
        <v>1246</v>
      </c>
      <c r="W25" s="21"/>
      <c r="X25" s="21">
        <v>1340</v>
      </c>
      <c r="Y25" s="21"/>
      <c r="Z25" s="21">
        <v>1331</v>
      </c>
      <c r="AA25" s="21"/>
      <c r="AB25" s="21">
        <v>1284</v>
      </c>
      <c r="AC25" s="21"/>
      <c r="AD25" s="21">
        <v>1420</v>
      </c>
    </row>
    <row r="26" spans="1:30">
      <c r="A26" s="12" t="s">
        <v>31</v>
      </c>
      <c r="C26" s="13">
        <v>9994</v>
      </c>
      <c r="G26" s="17">
        <v>0.80402743276926802</v>
      </c>
      <c r="H26" s="17"/>
      <c r="I26" s="17">
        <v>0.93317191255956999</v>
      </c>
      <c r="J26" s="17"/>
      <c r="K26" s="17">
        <v>1.675216561484</v>
      </c>
      <c r="L26" s="5"/>
      <c r="M26" s="5"/>
      <c r="P26" s="20">
        <v>830</v>
      </c>
      <c r="Q26" s="20"/>
      <c r="R26" s="20">
        <v>939</v>
      </c>
      <c r="S26" s="20"/>
      <c r="T26" s="20">
        <v>975</v>
      </c>
      <c r="U26" s="20"/>
      <c r="V26" s="20">
        <v>1171</v>
      </c>
      <c r="W26" s="20"/>
      <c r="X26" s="20">
        <v>1302</v>
      </c>
      <c r="Y26" s="20"/>
      <c r="Z26" s="20">
        <v>1545</v>
      </c>
      <c r="AA26" s="20"/>
      <c r="AB26" s="20">
        <v>1622</v>
      </c>
      <c r="AC26" s="20"/>
      <c r="AD26" s="20">
        <v>1610</v>
      </c>
    </row>
    <row r="27" spans="1:30">
      <c r="A27" s="33" t="s">
        <v>32</v>
      </c>
      <c r="C27" s="13">
        <v>9106</v>
      </c>
      <c r="G27" s="34">
        <v>1.33528574318167</v>
      </c>
      <c r="H27" s="34"/>
      <c r="I27" s="34">
        <v>1.1470068748847599</v>
      </c>
      <c r="J27" s="34"/>
      <c r="K27" s="34">
        <v>2.161842744721</v>
      </c>
      <c r="L27" s="5"/>
      <c r="M27" s="5"/>
      <c r="P27" s="20">
        <v>941</v>
      </c>
      <c r="Q27" s="20"/>
      <c r="R27" s="20">
        <v>944</v>
      </c>
      <c r="S27" s="20"/>
      <c r="T27" s="20">
        <v>1079</v>
      </c>
      <c r="U27" s="20"/>
      <c r="V27" s="20">
        <v>1132</v>
      </c>
      <c r="W27" s="20"/>
      <c r="X27" s="20">
        <v>1237</v>
      </c>
      <c r="Y27" s="20"/>
      <c r="Z27" s="20">
        <v>1273</v>
      </c>
      <c r="AA27" s="20"/>
      <c r="AB27" s="20">
        <v>1245</v>
      </c>
      <c r="AC27" s="20"/>
      <c r="AD27" s="20">
        <v>1255</v>
      </c>
    </row>
    <row r="28" spans="1:30">
      <c r="A28" s="12" t="s">
        <v>33</v>
      </c>
      <c r="C28" s="13">
        <v>8331</v>
      </c>
      <c r="G28" s="17">
        <v>0.85737791032403299</v>
      </c>
      <c r="H28" s="17"/>
      <c r="I28" s="17">
        <v>1.0295282576582401</v>
      </c>
      <c r="J28" s="17"/>
      <c r="K28" s="17">
        <v>2.1180291615120002</v>
      </c>
      <c r="L28" s="5"/>
      <c r="M28" s="5"/>
      <c r="P28" s="20">
        <v>786</v>
      </c>
      <c r="Q28" s="21"/>
      <c r="R28" s="20">
        <v>795</v>
      </c>
      <c r="S28" s="21"/>
      <c r="T28" s="20">
        <v>825</v>
      </c>
      <c r="U28" s="21"/>
      <c r="V28" s="20">
        <v>1015</v>
      </c>
      <c r="W28" s="21"/>
      <c r="X28" s="20">
        <v>1029</v>
      </c>
      <c r="Y28" s="21"/>
      <c r="Z28" s="20">
        <v>1230</v>
      </c>
      <c r="AA28" s="21"/>
      <c r="AB28" s="20">
        <v>1297</v>
      </c>
      <c r="AC28" s="21"/>
      <c r="AD28" s="20">
        <v>1354</v>
      </c>
    </row>
    <row r="29" spans="1:30">
      <c r="A29" s="33" t="s">
        <v>34</v>
      </c>
      <c r="C29" s="13">
        <v>7938</v>
      </c>
      <c r="G29" s="34">
        <v>0.88952368007397398</v>
      </c>
      <c r="H29" s="34"/>
      <c r="I29" s="34">
        <v>0.89602574363701604</v>
      </c>
      <c r="J29" s="34"/>
      <c r="K29" s="34">
        <v>1.9434749575570001</v>
      </c>
      <c r="L29" s="5"/>
      <c r="M29" s="5"/>
      <c r="P29" s="20">
        <v>746</v>
      </c>
      <c r="Q29" s="21"/>
      <c r="R29" s="20">
        <v>837</v>
      </c>
      <c r="S29" s="21"/>
      <c r="T29" s="20">
        <v>844</v>
      </c>
      <c r="U29" s="21"/>
      <c r="V29" s="20">
        <v>912</v>
      </c>
      <c r="W29" s="21"/>
      <c r="X29" s="20">
        <v>995</v>
      </c>
      <c r="Y29" s="21"/>
      <c r="Z29" s="20">
        <v>1107</v>
      </c>
      <c r="AA29" s="21"/>
      <c r="AB29" s="20">
        <v>1225</v>
      </c>
      <c r="AC29" s="21"/>
      <c r="AD29" s="20">
        <v>1272</v>
      </c>
    </row>
    <row r="30" spans="1:30">
      <c r="A30" s="15" t="s">
        <v>9</v>
      </c>
      <c r="B30" s="7"/>
      <c r="C30" s="16">
        <v>808036</v>
      </c>
      <c r="D30" s="7"/>
      <c r="E30" s="4"/>
      <c r="F30" s="7"/>
      <c r="G30" s="18">
        <v>1</v>
      </c>
      <c r="H30" s="18"/>
      <c r="I30" s="18">
        <v>1</v>
      </c>
      <c r="J30" s="18"/>
      <c r="K30" s="18">
        <v>1</v>
      </c>
      <c r="L30" s="6"/>
      <c r="M30" s="6"/>
      <c r="N30" s="6"/>
      <c r="O30" s="6"/>
      <c r="P30" s="22">
        <v>74328</v>
      </c>
      <c r="Q30" s="22"/>
      <c r="R30" s="22">
        <v>80029</v>
      </c>
      <c r="S30" s="22"/>
      <c r="T30" s="22">
        <v>86162</v>
      </c>
      <c r="U30" s="22"/>
      <c r="V30" s="22">
        <v>96489</v>
      </c>
      <c r="W30" s="22"/>
      <c r="X30" s="22">
        <v>106423</v>
      </c>
      <c r="Y30" s="22"/>
      <c r="Z30" s="22">
        <v>115234</v>
      </c>
      <c r="AA30" s="22"/>
      <c r="AB30" s="22">
        <v>122246</v>
      </c>
      <c r="AC30" s="22"/>
      <c r="AD30" s="22">
        <v>127125</v>
      </c>
    </row>
    <row r="31" spans="1:30" ht="45" customHeight="1">
      <c r="A31" s="196" t="s">
        <v>333</v>
      </c>
      <c r="B31" s="196"/>
      <c r="C31" s="196"/>
      <c r="D31" s="196"/>
      <c r="E31" s="196"/>
      <c r="F31" s="196"/>
      <c r="G31" s="196"/>
      <c r="H31" s="196"/>
      <c r="I31" s="196"/>
      <c r="J31" s="196"/>
      <c r="K31" s="196"/>
      <c r="L31" s="196"/>
      <c r="M31" s="196"/>
      <c r="N31" s="196"/>
      <c r="O31" s="196"/>
      <c r="P31" s="196"/>
      <c r="Q31" s="196"/>
      <c r="R31" s="196"/>
      <c r="S31" s="196"/>
      <c r="T31" s="196"/>
      <c r="U31" s="196"/>
      <c r="V31" s="196"/>
      <c r="W31" s="196"/>
      <c r="X31" s="196"/>
      <c r="Y31" s="196"/>
      <c r="Z31" s="196"/>
      <c r="AA31" s="196"/>
      <c r="AB31" s="196"/>
      <c r="AC31" s="196"/>
      <c r="AD31" s="196"/>
    </row>
    <row r="32" spans="1:30">
      <c r="A32" s="192" t="s">
        <v>7</v>
      </c>
      <c r="B32" s="192"/>
      <c r="C32" s="192"/>
      <c r="D32" s="192"/>
      <c r="E32" s="192"/>
      <c r="F32" s="192"/>
      <c r="G32" s="192"/>
      <c r="H32" s="192"/>
      <c r="I32" s="192"/>
      <c r="J32" s="192"/>
      <c r="K32" s="192"/>
      <c r="L32" s="192"/>
      <c r="M32" s="192"/>
      <c r="N32" s="192"/>
      <c r="O32" s="192"/>
      <c r="P32" s="192"/>
      <c r="Q32" s="64"/>
      <c r="R32" s="64"/>
      <c r="S32" s="64"/>
      <c r="T32" s="64"/>
      <c r="U32" s="64"/>
      <c r="V32" s="64"/>
      <c r="W32" s="64"/>
      <c r="X32" s="64"/>
      <c r="Y32" s="64"/>
      <c r="Z32" s="64"/>
      <c r="AA32" s="64"/>
      <c r="AB32" s="64"/>
    </row>
  </sheetData>
  <sortState ref="A5:AD29">
    <sortCondition descending="1" ref="C5:C29"/>
  </sortState>
  <mergeCells count="9">
    <mergeCell ref="A2:O2"/>
    <mergeCell ref="A32:P32"/>
    <mergeCell ref="P3:AD3"/>
    <mergeCell ref="C3:E3"/>
    <mergeCell ref="G3:G4"/>
    <mergeCell ref="I3:I4"/>
    <mergeCell ref="K3:K4"/>
    <mergeCell ref="A31:AD31"/>
    <mergeCell ref="A3:A4"/>
  </mergeCells>
  <hyperlinks>
    <hyperlink ref="A1" display="Back"/>
  </hyperlinks>
  <pageMargins left="0.7" right="0.7" top="0.75" bottom="0.75" header="0.3" footer="0.3"/>
  <pageSetup orientation="portrait" r:id="rId1"/>
  <extLst>
    <ext xmlns:x14="http://schemas.microsoft.com/office/spreadsheetml/2009/9/main" uri="{05C60535-1F16-4fd2-B633-F4F36F0B64E0}">
      <x14:sparklineGroups xmlns:xm="http://schemas.microsoft.com/office/excel/2006/main">
        <x14:sparklineGroup manualMin="0" type="column" displayEmptyCellsAs="gap" minAxisType="custom">
          <x14:colorSeries rgb="FF00B0F0"/>
          <x14:colorNegative theme="5"/>
          <x14:colorAxis rgb="FF000000"/>
          <x14:colorMarkers theme="4" tint="-0.499984740745262"/>
          <x14:colorFirst theme="4" tint="0.39997558519241921"/>
          <x14:colorLast theme="4" tint="0.39997558519241921"/>
          <x14:colorHigh theme="4"/>
          <x14:colorLow theme="4"/>
          <x14:sparklines>
            <x14:sparkline>
              <xm:f>'Table I'!P5:AD5</xm:f>
              <xm:sqref>E5</xm:sqref>
            </x14:sparkline>
            <x14:sparkline>
              <xm:f>'Table I'!P6:AD6</xm:f>
              <xm:sqref>E6</xm:sqref>
            </x14:sparkline>
            <x14:sparkline>
              <xm:f>'Table I'!P7:AD7</xm:f>
              <xm:sqref>E7</xm:sqref>
            </x14:sparkline>
            <x14:sparkline>
              <xm:f>'Table I'!P8:AD8</xm:f>
              <xm:sqref>E8</xm:sqref>
            </x14:sparkline>
            <x14:sparkline>
              <xm:f>'Table I'!P9:AD9</xm:f>
              <xm:sqref>E9</xm:sqref>
            </x14:sparkline>
            <x14:sparkline>
              <xm:f>'Table I'!P10:AD10</xm:f>
              <xm:sqref>E10</xm:sqref>
            </x14:sparkline>
            <x14:sparkline>
              <xm:f>'Table I'!P11:AD11</xm:f>
              <xm:sqref>E11</xm:sqref>
            </x14:sparkline>
            <x14:sparkline>
              <xm:f>'Table I'!P12:AD12</xm:f>
              <xm:sqref>E12</xm:sqref>
            </x14:sparkline>
            <x14:sparkline>
              <xm:f>'Table I'!P13:AD13</xm:f>
              <xm:sqref>E13</xm:sqref>
            </x14:sparkline>
            <x14:sparkline>
              <xm:f>'Table I'!P14:AD14</xm:f>
              <xm:sqref>E14</xm:sqref>
            </x14:sparkline>
            <x14:sparkline>
              <xm:f>'Table I'!P15:AD15</xm:f>
              <xm:sqref>E15</xm:sqref>
            </x14:sparkline>
            <x14:sparkline>
              <xm:f>'Table I'!P16:AD16</xm:f>
              <xm:sqref>E16</xm:sqref>
            </x14:sparkline>
            <x14:sparkline>
              <xm:f>'Table I'!P17:AD17</xm:f>
              <xm:sqref>E17</xm:sqref>
            </x14:sparkline>
            <x14:sparkline>
              <xm:f>'Table I'!P18:AD18</xm:f>
              <xm:sqref>E18</xm:sqref>
            </x14:sparkline>
            <x14:sparkline>
              <xm:f>'Table I'!P19:AD19</xm:f>
              <xm:sqref>E19</xm:sqref>
            </x14:sparkline>
            <x14:sparkline>
              <xm:f>'Table I'!P20:AD20</xm:f>
              <xm:sqref>E20</xm:sqref>
            </x14:sparkline>
            <x14:sparkline>
              <xm:f>'Table I'!P21:AD21</xm:f>
              <xm:sqref>E21</xm:sqref>
            </x14:sparkline>
            <x14:sparkline>
              <xm:f>'Table I'!P22:AD22</xm:f>
              <xm:sqref>E22</xm:sqref>
            </x14:sparkline>
            <x14:sparkline>
              <xm:f>'Table I'!P23:AD23</xm:f>
              <xm:sqref>E23</xm:sqref>
            </x14:sparkline>
            <x14:sparkline>
              <xm:f>'Table I'!P24:AD24</xm:f>
              <xm:sqref>E24</xm:sqref>
            </x14:sparkline>
            <x14:sparkline>
              <xm:f>'Table I'!P25:AD25</xm:f>
              <xm:sqref>E25</xm:sqref>
            </x14:sparkline>
            <x14:sparkline>
              <xm:f>'Table I'!P26:AD26</xm:f>
              <xm:sqref>E26</xm:sqref>
            </x14:sparkline>
            <x14:sparkline>
              <xm:f>'Table I'!P27:AD27</xm:f>
              <xm:sqref>E27</xm:sqref>
            </x14:sparkline>
            <x14:sparkline>
              <xm:f>'Table I'!P28:AD28</xm:f>
              <xm:sqref>E28</xm:sqref>
            </x14:sparkline>
            <x14:sparkline>
              <xm:f>'Table I'!P29:AD29</xm:f>
              <xm:sqref>E29</xm:sqref>
            </x14:sparkline>
            <x14:sparkline>
              <xm:f>'Table I'!P30:AD30</xm:f>
              <xm:sqref>E30</xm:sqref>
            </x14:sparkline>
          </x14:sparklines>
        </x14:sparklineGroup>
      </x14:sparklineGroup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0"/>
  <sheetViews>
    <sheetView workbookViewId="0"/>
  </sheetViews>
  <sheetFormatPr defaultRowHeight="15"/>
  <cols>
    <col min="1" max="1" width="17.85546875" style="1" customWidth="1"/>
    <col min="2" max="2" width="1.7109375" style="1" customWidth="1"/>
    <col min="3" max="3" width="10" style="1" customWidth="1"/>
    <col min="4" max="4" width="1.7109375" style="1" customWidth="1"/>
    <col min="5" max="5" width="9.140625" style="1"/>
    <col min="6" max="6" width="1.7109375" style="1" customWidth="1"/>
    <col min="7" max="7" width="9.140625" style="1"/>
    <col min="8" max="8" width="1.7109375" style="1" customWidth="1"/>
    <col min="9" max="9" width="9.140625" style="1"/>
    <col min="10" max="10" width="1.7109375" style="1" customWidth="1"/>
    <col min="11" max="11" width="9.140625" style="1"/>
    <col min="12" max="12" width="1.7109375" style="1" customWidth="1"/>
    <col min="13" max="13" width="9.140625" style="1"/>
    <col min="14" max="14" width="1.7109375" style="1" customWidth="1"/>
    <col min="15" max="15" width="9.140625" style="1"/>
    <col min="16" max="16" width="1.7109375" style="1" customWidth="1"/>
    <col min="17" max="17" width="9.140625" style="1"/>
    <col min="18" max="18" width="1.7109375" style="1" customWidth="1"/>
    <col min="19" max="24" width="9.140625" style="1"/>
    <col min="25" max="25" width="1.7109375" style="1" customWidth="1"/>
    <col min="26" max="26" width="9.140625" style="1"/>
    <col min="27" max="27" width="1.7109375" style="1" customWidth="1"/>
    <col min="28" max="28" width="9.140625" style="1"/>
    <col min="29" max="29" width="1.7109375" style="1" customWidth="1"/>
    <col min="30" max="30" width="9.140625" style="1"/>
    <col min="31" max="31" width="1.7109375" style="1" customWidth="1"/>
    <col min="32" max="32" width="9.140625" style="1"/>
    <col min="33" max="33" width="1.7109375" style="1" customWidth="1"/>
    <col min="34" max="16384" width="9.140625" style="1"/>
  </cols>
  <sheetData>
    <row r="1" spans="1:34" ht="15" customHeight="1">
      <c r="A1" s="179" t="s">
        <v>99</v>
      </c>
      <c r="B1" s="156"/>
    </row>
    <row r="2" spans="1:34" ht="40.5" customHeight="1">
      <c r="A2" s="191" t="s">
        <v>301</v>
      </c>
      <c r="B2" s="191"/>
      <c r="C2" s="191"/>
      <c r="D2" s="191"/>
      <c r="E2" s="191"/>
      <c r="F2" s="191"/>
      <c r="G2" s="191"/>
      <c r="H2" s="191"/>
      <c r="I2" s="191"/>
      <c r="J2" s="191"/>
      <c r="K2" s="191"/>
      <c r="L2" s="191"/>
      <c r="M2" s="191"/>
      <c r="N2" s="191"/>
      <c r="O2" s="191"/>
      <c r="P2" s="191"/>
      <c r="Q2" s="191"/>
      <c r="R2" s="191"/>
      <c r="S2" s="191"/>
      <c r="T2" s="191"/>
      <c r="X2" s="2" t="s">
        <v>308</v>
      </c>
    </row>
    <row r="3" spans="1:34" ht="40.5" customHeight="1">
      <c r="A3" s="160" t="s">
        <v>0</v>
      </c>
      <c r="B3" s="157"/>
      <c r="C3" s="164" t="s">
        <v>6</v>
      </c>
      <c r="D3" s="158"/>
      <c r="E3" s="165">
        <v>2003</v>
      </c>
      <c r="F3" s="159"/>
      <c r="G3" s="165">
        <v>2004</v>
      </c>
      <c r="H3" s="159"/>
      <c r="I3" s="165">
        <v>2005</v>
      </c>
      <c r="J3" s="159"/>
      <c r="K3" s="165">
        <v>2006</v>
      </c>
      <c r="L3" s="159"/>
      <c r="M3" s="165">
        <v>2007</v>
      </c>
      <c r="N3" s="159"/>
      <c r="O3" s="165">
        <v>2008</v>
      </c>
      <c r="P3" s="167"/>
      <c r="Q3" s="165">
        <v>2009</v>
      </c>
      <c r="R3" s="159"/>
      <c r="S3" s="165">
        <v>2010</v>
      </c>
      <c r="X3" s="165">
        <v>2003</v>
      </c>
      <c r="Y3" s="159"/>
      <c r="Z3" s="165">
        <v>2004</v>
      </c>
      <c r="AA3" s="159"/>
      <c r="AB3" s="165">
        <v>2005</v>
      </c>
      <c r="AC3" s="159"/>
      <c r="AD3" s="165">
        <v>2006</v>
      </c>
      <c r="AE3" s="159"/>
      <c r="AF3" s="165">
        <v>2007</v>
      </c>
      <c r="AG3" s="159"/>
      <c r="AH3" s="165">
        <v>2008</v>
      </c>
    </row>
    <row r="4" spans="1:34" s="5" customFormat="1" ht="50.1" customHeight="1">
      <c r="A4" s="33" t="s">
        <v>23</v>
      </c>
      <c r="B4" s="33"/>
      <c r="E4" s="34">
        <v>1.48720489172758</v>
      </c>
      <c r="F4" s="34"/>
      <c r="G4" s="34">
        <v>1.43846159686817</v>
      </c>
      <c r="H4" s="34"/>
      <c r="I4" s="34">
        <v>1.58814892206886</v>
      </c>
      <c r="J4" s="34"/>
      <c r="K4" s="34">
        <v>1.64278084387643</v>
      </c>
      <c r="L4" s="34"/>
      <c r="M4" s="34">
        <v>1.57598439290078</v>
      </c>
      <c r="N4" s="34"/>
      <c r="O4" s="34">
        <v>1.74912545560026</v>
      </c>
      <c r="P4" s="34"/>
      <c r="Q4" s="34" t="s">
        <v>309</v>
      </c>
      <c r="R4" s="34"/>
      <c r="S4" s="34" t="s">
        <v>309</v>
      </c>
      <c r="T4" s="34"/>
      <c r="U4" s="34"/>
      <c r="V4" s="34"/>
      <c r="W4" s="34"/>
      <c r="X4" s="34">
        <v>0.37729203040891501</v>
      </c>
      <c r="Y4" s="34"/>
      <c r="Z4" s="34">
        <v>0.3483584000170914</v>
      </c>
      <c r="AA4" s="34"/>
      <c r="AB4" s="34">
        <v>0.4321758140523233</v>
      </c>
      <c r="AC4" s="34"/>
      <c r="AD4" s="34">
        <v>0.45927369820067204</v>
      </c>
      <c r="AE4" s="34"/>
      <c r="AF4" s="34">
        <v>0.42590217000581632</v>
      </c>
      <c r="AG4" s="34"/>
      <c r="AH4" s="34">
        <v>0.50732118980538121</v>
      </c>
    </row>
    <row r="5" spans="1:34" s="5" customFormat="1" ht="50.1" customHeight="1">
      <c r="A5" s="33" t="s">
        <v>27</v>
      </c>
      <c r="B5" s="33"/>
      <c r="E5" s="34">
        <v>1.47815606550401</v>
      </c>
      <c r="F5" s="34"/>
      <c r="G5" s="34">
        <v>1.39887245029264</v>
      </c>
      <c r="H5" s="34"/>
      <c r="I5" s="34">
        <v>1.3952496915039101</v>
      </c>
      <c r="J5" s="34"/>
      <c r="K5" s="34">
        <v>1.53377550048442</v>
      </c>
      <c r="L5" s="34"/>
      <c r="M5" s="34">
        <v>1.5218449852797999</v>
      </c>
      <c r="N5" s="34"/>
      <c r="O5" s="34">
        <v>1.6112592695408701</v>
      </c>
      <c r="P5" s="34"/>
      <c r="Q5" s="34" t="s">
        <v>309</v>
      </c>
      <c r="R5" s="34"/>
      <c r="S5" s="34" t="s">
        <v>309</v>
      </c>
      <c r="T5" s="34"/>
      <c r="U5" s="34"/>
      <c r="V5" s="34"/>
      <c r="W5" s="34"/>
      <c r="X5" s="34">
        <v>0.37204574091144482</v>
      </c>
      <c r="Y5" s="34"/>
      <c r="Z5" s="34">
        <v>0.32360316926133564</v>
      </c>
      <c r="AA5" s="34"/>
      <c r="AB5" s="34">
        <v>0.32127964480469717</v>
      </c>
      <c r="AC5" s="34"/>
      <c r="AD5" s="34">
        <v>0.40342445445480457</v>
      </c>
      <c r="AE5" s="34"/>
      <c r="AF5" s="34">
        <v>0.39686590278677514</v>
      </c>
      <c r="AG5" s="34"/>
      <c r="AH5" s="34">
        <v>0.44385066754379088</v>
      </c>
    </row>
    <row r="6" spans="1:34" s="5" customFormat="1" ht="50.1" customHeight="1">
      <c r="A6" s="33" t="s">
        <v>28</v>
      </c>
      <c r="B6" s="33"/>
      <c r="E6" s="34">
        <v>1.6292878116452001</v>
      </c>
      <c r="F6" s="34"/>
      <c r="G6" s="34">
        <v>1.60001363397524</v>
      </c>
      <c r="H6" s="34"/>
      <c r="I6" s="34">
        <v>1.60554241883644</v>
      </c>
      <c r="J6" s="34"/>
      <c r="K6" s="34">
        <v>1.6439233691364501</v>
      </c>
      <c r="L6" s="34"/>
      <c r="M6" s="34">
        <v>1.7348297651272899</v>
      </c>
      <c r="N6" s="34"/>
      <c r="O6" s="34">
        <v>1.5943348378884501</v>
      </c>
      <c r="P6" s="34"/>
      <c r="Q6" s="34" t="s">
        <v>309</v>
      </c>
      <c r="R6" s="34"/>
      <c r="S6" s="34" t="s">
        <v>309</v>
      </c>
      <c r="T6" s="34"/>
      <c r="U6" s="34"/>
      <c r="V6" s="34"/>
      <c r="W6" s="34"/>
      <c r="X6" s="34">
        <v>0.45274130778630806</v>
      </c>
      <c r="Y6" s="34"/>
      <c r="Z6" s="34">
        <v>0.43820913211273421</v>
      </c>
      <c r="AA6" s="34"/>
      <c r="AB6" s="34">
        <v>0.44099202027397832</v>
      </c>
      <c r="AC6" s="34"/>
      <c r="AD6" s="34">
        <v>0.45982211497684811</v>
      </c>
      <c r="AE6" s="34"/>
      <c r="AF6" s="34">
        <v>0.50120139559086929</v>
      </c>
      <c r="AG6" s="34"/>
      <c r="AH6" s="34">
        <v>0.43533188934204842</v>
      </c>
    </row>
    <row r="7" spans="1:34" s="5" customFormat="1" ht="50.1" customHeight="1">
      <c r="A7" s="33" t="s">
        <v>12</v>
      </c>
      <c r="B7" s="33"/>
      <c r="E7" s="34">
        <v>1.3855004021822099</v>
      </c>
      <c r="F7" s="34"/>
      <c r="G7" s="34">
        <v>1.4128758072679599</v>
      </c>
      <c r="H7" s="34"/>
      <c r="I7" s="34">
        <v>1.4476877096857901</v>
      </c>
      <c r="J7" s="34"/>
      <c r="K7" s="34">
        <v>1.4723826571144401</v>
      </c>
      <c r="L7" s="34"/>
      <c r="M7" s="34">
        <v>1.47949213174838</v>
      </c>
      <c r="N7" s="34"/>
      <c r="O7" s="34">
        <v>1.57132053920251</v>
      </c>
      <c r="P7" s="34"/>
      <c r="Q7" s="34" t="s">
        <v>309</v>
      </c>
      <c r="R7" s="34"/>
      <c r="S7" s="34" t="s">
        <v>309</v>
      </c>
      <c r="T7" s="34"/>
      <c r="U7" s="34"/>
      <c r="V7" s="34"/>
      <c r="W7" s="34"/>
      <c r="X7" s="34">
        <v>0.31497732049047128</v>
      </c>
      <c r="Y7" s="34"/>
      <c r="Z7" s="34">
        <v>0.33249183844925301</v>
      </c>
      <c r="AA7" s="34"/>
      <c r="AB7" s="34">
        <v>0.35396337272240547</v>
      </c>
      <c r="AC7" s="34"/>
      <c r="AD7" s="34">
        <v>0.36866907044989944</v>
      </c>
      <c r="AE7" s="34"/>
      <c r="AF7" s="34">
        <v>0.37282388859565302</v>
      </c>
      <c r="AG7" s="34"/>
      <c r="AH7" s="34">
        <v>0.42347299218419188</v>
      </c>
    </row>
    <row r="8" spans="1:34" s="5" customFormat="1" ht="50.1" customHeight="1">
      <c r="A8" s="33" t="s">
        <v>26</v>
      </c>
      <c r="B8" s="33"/>
      <c r="E8" s="34">
        <v>1.2988954089336799</v>
      </c>
      <c r="F8" s="34"/>
      <c r="G8" s="34">
        <v>1.3632215287807401</v>
      </c>
      <c r="H8" s="34"/>
      <c r="I8" s="34">
        <v>1.3986152390439399</v>
      </c>
      <c r="J8" s="34"/>
      <c r="K8" s="34">
        <v>1.49049141188658</v>
      </c>
      <c r="L8" s="34"/>
      <c r="M8" s="34">
        <v>1.47934050016553</v>
      </c>
      <c r="N8" s="34"/>
      <c r="O8" s="34">
        <v>1.5625757414485399</v>
      </c>
      <c r="P8" s="34"/>
      <c r="Q8" s="34" t="s">
        <v>309</v>
      </c>
      <c r="R8" s="34"/>
      <c r="S8" s="34" t="s">
        <v>309</v>
      </c>
      <c r="T8" s="34"/>
      <c r="U8" s="34"/>
      <c r="V8" s="34"/>
      <c r="W8" s="34"/>
      <c r="X8" s="34">
        <v>0.25571128549967526</v>
      </c>
      <c r="Y8" s="34"/>
      <c r="Z8" s="34">
        <v>0.30030123975808198</v>
      </c>
      <c r="AA8" s="34"/>
      <c r="AB8" s="34">
        <v>0.32343852864914097</v>
      </c>
      <c r="AC8" s="34"/>
      <c r="AD8" s="34">
        <v>0.37918365205610621</v>
      </c>
      <c r="AE8" s="34"/>
      <c r="AF8" s="34">
        <v>0.37273563748193422</v>
      </c>
      <c r="AG8" s="34"/>
      <c r="AH8" s="34">
        <v>0.41888219366285617</v>
      </c>
    </row>
    <row r="9" spans="1:34" s="5" customFormat="1" ht="50.1" customHeight="1">
      <c r="A9" s="33" t="s">
        <v>30</v>
      </c>
      <c r="B9" s="33"/>
      <c r="E9" s="34">
        <v>1.4470714210270099</v>
      </c>
      <c r="F9" s="34"/>
      <c r="G9" s="34">
        <v>1.56094601654029</v>
      </c>
      <c r="H9" s="34"/>
      <c r="I9" s="34">
        <v>1.47727504008621</v>
      </c>
      <c r="J9" s="34"/>
      <c r="K9" s="34">
        <v>1.49694669723457</v>
      </c>
      <c r="L9" s="34"/>
      <c r="M9" s="34">
        <v>1.5484868321398</v>
      </c>
      <c r="N9" s="34"/>
      <c r="O9" s="34">
        <v>1.5295619618126099</v>
      </c>
      <c r="P9" s="34"/>
      <c r="Q9" s="34" t="s">
        <v>309</v>
      </c>
      <c r="R9" s="34"/>
      <c r="S9" s="34" t="s">
        <v>309</v>
      </c>
      <c r="T9" s="34"/>
      <c r="U9" s="34"/>
      <c r="V9" s="34"/>
      <c r="W9" s="34"/>
      <c r="X9" s="34">
        <v>0.35359086846854748</v>
      </c>
      <c r="Y9" s="34"/>
      <c r="Z9" s="34">
        <v>0.41802139805359045</v>
      </c>
      <c r="AA9" s="34"/>
      <c r="AB9" s="34">
        <v>0.37153194517036575</v>
      </c>
      <c r="AC9" s="34"/>
      <c r="AD9" s="34">
        <v>0.38287783716910517</v>
      </c>
      <c r="AE9" s="34"/>
      <c r="AF9" s="34">
        <v>0.41138582347362079</v>
      </c>
      <c r="AG9" s="34"/>
      <c r="AH9" s="34">
        <v>0.40111867349103636</v>
      </c>
    </row>
    <row r="10" spans="1:34" s="5" customFormat="1" ht="50.1" customHeight="1">
      <c r="A10" s="33" t="s">
        <v>21</v>
      </c>
      <c r="B10" s="33"/>
      <c r="E10" s="34">
        <v>1.25624409528144</v>
      </c>
      <c r="F10" s="34"/>
      <c r="G10" s="34">
        <v>1.2583865402555201</v>
      </c>
      <c r="H10" s="34"/>
      <c r="I10" s="34">
        <v>1.2511753543454101</v>
      </c>
      <c r="J10" s="34"/>
      <c r="K10" s="34">
        <v>1.31104226058675</v>
      </c>
      <c r="L10" s="34"/>
      <c r="M10" s="34">
        <v>1.4019527991379801</v>
      </c>
      <c r="N10" s="34"/>
      <c r="O10" s="34">
        <v>1.44188008881003</v>
      </c>
      <c r="P10" s="34"/>
      <c r="Q10" s="34" t="s">
        <v>309</v>
      </c>
      <c r="R10" s="34"/>
      <c r="S10" s="34" t="s">
        <v>309</v>
      </c>
      <c r="T10" s="34"/>
      <c r="U10" s="34"/>
      <c r="V10" s="34"/>
      <c r="W10" s="34"/>
      <c r="X10" s="34">
        <v>0.22424971405477798</v>
      </c>
      <c r="Y10" s="34"/>
      <c r="Z10" s="34">
        <v>0.22586738874383866</v>
      </c>
      <c r="AA10" s="34"/>
      <c r="AB10" s="34">
        <v>0.22040656519164814</v>
      </c>
      <c r="AC10" s="34"/>
      <c r="AD10" s="34">
        <v>0.26438995110074959</v>
      </c>
      <c r="AE10" s="34"/>
      <c r="AF10" s="34">
        <v>0.32557102701748125</v>
      </c>
      <c r="AG10" s="34"/>
      <c r="AH10" s="34">
        <v>0.3504422915829572</v>
      </c>
    </row>
    <row r="11" spans="1:34" s="5" customFormat="1" ht="50.1" customHeight="1">
      <c r="A11" s="33" t="s">
        <v>15</v>
      </c>
      <c r="B11" s="33"/>
      <c r="E11" s="34">
        <v>1.2031253608141701</v>
      </c>
      <c r="F11" s="34"/>
      <c r="G11" s="34">
        <v>1.2227813654522901</v>
      </c>
      <c r="H11" s="34"/>
      <c r="I11" s="34">
        <v>1.2414217274117401</v>
      </c>
      <c r="J11" s="34"/>
      <c r="K11" s="34">
        <v>1.29816890504946</v>
      </c>
      <c r="L11" s="34"/>
      <c r="M11" s="34">
        <v>1.3294420984972599</v>
      </c>
      <c r="N11" s="34"/>
      <c r="O11" s="34">
        <v>1.3566301675174</v>
      </c>
      <c r="P11" s="34"/>
      <c r="Q11" s="34" t="s">
        <v>309</v>
      </c>
      <c r="R11" s="34"/>
      <c r="S11" s="34" t="s">
        <v>309</v>
      </c>
      <c r="T11" s="34"/>
      <c r="U11" s="34"/>
      <c r="V11" s="34"/>
      <c r="W11" s="34"/>
      <c r="X11" s="34">
        <v>0.18284318263948243</v>
      </c>
      <c r="Y11" s="34"/>
      <c r="Z11" s="34">
        <v>0.19845920380153234</v>
      </c>
      <c r="AA11" s="34"/>
      <c r="AB11" s="34">
        <v>0.21294792133975826</v>
      </c>
      <c r="AC11" s="34"/>
      <c r="AD11" s="34">
        <v>0.25518831334475828</v>
      </c>
      <c r="AE11" s="34"/>
      <c r="AF11" s="34">
        <v>0.27730424769367612</v>
      </c>
      <c r="AG11" s="34"/>
      <c r="AH11" s="34">
        <v>0.29588507775568845</v>
      </c>
    </row>
    <row r="12" spans="1:34" s="5" customFormat="1" ht="50.1" customHeight="1">
      <c r="A12" s="33" t="s">
        <v>19</v>
      </c>
      <c r="B12" s="33"/>
      <c r="E12" s="34">
        <v>1.1015721594557499</v>
      </c>
      <c r="F12" s="34"/>
      <c r="G12" s="34">
        <v>1.19496827445425</v>
      </c>
      <c r="H12" s="34"/>
      <c r="I12" s="34">
        <v>1.2867550878096199</v>
      </c>
      <c r="J12" s="34"/>
      <c r="K12" s="34">
        <v>1.2865647134223801</v>
      </c>
      <c r="L12" s="34"/>
      <c r="M12" s="34">
        <v>1.3507941186877099</v>
      </c>
      <c r="N12" s="34"/>
      <c r="O12" s="34">
        <v>1.34494773399365</v>
      </c>
      <c r="P12" s="34"/>
      <c r="Q12" s="34" t="s">
        <v>309</v>
      </c>
      <c r="R12" s="34"/>
      <c r="S12" s="34" t="s">
        <v>309</v>
      </c>
      <c r="T12" s="34"/>
      <c r="U12" s="34"/>
      <c r="V12" s="34"/>
      <c r="W12" s="34"/>
      <c r="X12" s="34">
        <v>9.6437751119970661E-2</v>
      </c>
      <c r="Y12" s="34"/>
      <c r="Z12" s="34">
        <v>0.17625952841787951</v>
      </c>
      <c r="AA12" s="34"/>
      <c r="AB12" s="34">
        <v>0.24691384994584695</v>
      </c>
      <c r="AC12" s="34"/>
      <c r="AD12" s="34">
        <v>0.24677490532886628</v>
      </c>
      <c r="AE12" s="34"/>
      <c r="AF12" s="34">
        <v>0.29194635918928336</v>
      </c>
      <c r="AG12" s="34"/>
      <c r="AH12" s="34">
        <v>0.28797354747263487</v>
      </c>
    </row>
    <row r="13" spans="1:34" s="5" customFormat="1" ht="50.1" customHeight="1">
      <c r="A13" s="33" t="s">
        <v>18</v>
      </c>
      <c r="B13" s="33"/>
      <c r="E13" s="34">
        <v>1.1724867908664101</v>
      </c>
      <c r="F13" s="34"/>
      <c r="G13" s="34">
        <v>1.18338873481756</v>
      </c>
      <c r="H13" s="34"/>
      <c r="I13" s="34">
        <v>1.2071656692594901</v>
      </c>
      <c r="J13" s="34"/>
      <c r="K13" s="34">
        <v>1.20446079875502</v>
      </c>
      <c r="L13" s="34"/>
      <c r="M13" s="34">
        <v>1.2916427173676199</v>
      </c>
      <c r="N13" s="34"/>
      <c r="O13" s="34">
        <v>1.33062731210811</v>
      </c>
      <c r="P13" s="34"/>
      <c r="Q13" s="34" t="s">
        <v>309</v>
      </c>
      <c r="R13" s="34"/>
      <c r="S13" s="34" t="s">
        <v>309</v>
      </c>
      <c r="T13" s="34"/>
      <c r="U13" s="34"/>
      <c r="V13" s="34"/>
      <c r="W13" s="34"/>
      <c r="X13" s="34">
        <v>0.15779731606835312</v>
      </c>
      <c r="Y13" s="34"/>
      <c r="Z13" s="34">
        <v>0.16680862084702122</v>
      </c>
      <c r="AA13" s="34"/>
      <c r="AB13" s="34">
        <v>0.18608165545182712</v>
      </c>
      <c r="AC13" s="34"/>
      <c r="AD13" s="34">
        <v>0.18391523557763986</v>
      </c>
      <c r="AE13" s="34"/>
      <c r="AF13" s="34">
        <v>0.25047058529598554</v>
      </c>
      <c r="AG13" s="34"/>
      <c r="AH13" s="34">
        <v>0.27812663448054076</v>
      </c>
    </row>
    <row r="14" spans="1:34" s="5" customFormat="1" ht="50.1" customHeight="1">
      <c r="A14" s="33" t="s">
        <v>32</v>
      </c>
      <c r="B14" s="33"/>
      <c r="E14" s="34">
        <v>1.2934892896802199</v>
      </c>
      <c r="F14" s="34"/>
      <c r="G14" s="34">
        <v>1.4531628285934699</v>
      </c>
      <c r="H14" s="34"/>
      <c r="I14" s="34">
        <v>1.2498916508804501</v>
      </c>
      <c r="J14" s="34"/>
      <c r="K14" s="34">
        <v>1.39748324748537</v>
      </c>
      <c r="L14" s="34"/>
      <c r="M14" s="34">
        <v>1.3137063913782101</v>
      </c>
      <c r="N14" s="34"/>
      <c r="O14" s="34">
        <v>1.3194173728676999</v>
      </c>
      <c r="P14" s="34"/>
      <c r="Q14" s="34" t="s">
        <v>309</v>
      </c>
      <c r="R14" s="34"/>
      <c r="S14" s="34" t="s">
        <v>309</v>
      </c>
      <c r="T14" s="34"/>
      <c r="U14" s="34"/>
      <c r="V14" s="34"/>
      <c r="W14" s="34"/>
      <c r="X14" s="34">
        <v>0.25180909078573405</v>
      </c>
      <c r="Y14" s="34"/>
      <c r="Z14" s="34">
        <v>0.35726084242061801</v>
      </c>
      <c r="AA14" s="34"/>
      <c r="AB14" s="34">
        <v>0.21942968737491925</v>
      </c>
      <c r="AC14" s="34"/>
      <c r="AD14" s="34">
        <v>0.32271334928894296</v>
      </c>
      <c r="AE14" s="34"/>
      <c r="AF14" s="34">
        <v>0.26627704290638721</v>
      </c>
      <c r="AG14" s="34"/>
      <c r="AH14" s="34">
        <v>0.27030260871603379</v>
      </c>
    </row>
    <row r="15" spans="1:34" s="5" customFormat="1" ht="50.1" customHeight="1">
      <c r="A15" s="33" t="s">
        <v>17</v>
      </c>
      <c r="B15" s="33"/>
      <c r="E15" s="34">
        <v>1.1775318087477999</v>
      </c>
      <c r="F15" s="34"/>
      <c r="G15" s="34">
        <v>1.2174771022680699</v>
      </c>
      <c r="H15" s="34"/>
      <c r="I15" s="34">
        <v>1.2131345361855499</v>
      </c>
      <c r="J15" s="34"/>
      <c r="K15" s="34">
        <v>1.27732728162514</v>
      </c>
      <c r="L15" s="34"/>
      <c r="M15" s="34">
        <v>1.28972902873679</v>
      </c>
      <c r="N15" s="34"/>
      <c r="O15" s="34">
        <v>1.30871380108621</v>
      </c>
      <c r="P15" s="34"/>
      <c r="Q15" s="34" t="s">
        <v>309</v>
      </c>
      <c r="R15" s="34"/>
      <c r="S15" s="34" t="s">
        <v>309</v>
      </c>
      <c r="T15" s="34"/>
      <c r="U15" s="34"/>
      <c r="V15" s="34"/>
      <c r="W15" s="34"/>
      <c r="X15" s="34">
        <v>0.16198114985270087</v>
      </c>
      <c r="Y15" s="34"/>
      <c r="Z15" s="34">
        <v>0.19427954415013785</v>
      </c>
      <c r="AA15" s="34"/>
      <c r="AB15" s="34">
        <v>0.19083880737705131</v>
      </c>
      <c r="AC15" s="34"/>
      <c r="AD15" s="34">
        <v>0.23999596746866522</v>
      </c>
      <c r="AE15" s="34"/>
      <c r="AF15" s="34">
        <v>0.24908039594673562</v>
      </c>
      <c r="AG15" s="34"/>
      <c r="AH15" s="34">
        <v>0.26273581844604632</v>
      </c>
    </row>
    <row r="16" spans="1:34" s="5" customFormat="1" ht="50.1" customHeight="1">
      <c r="A16" s="38" t="s">
        <v>10</v>
      </c>
      <c r="B16" s="38"/>
      <c r="C16" s="28"/>
      <c r="D16" s="28"/>
      <c r="E16" s="37">
        <v>1.30643484546515</v>
      </c>
      <c r="F16" s="37"/>
      <c r="G16" s="37">
        <v>1.27909809468021</v>
      </c>
      <c r="H16" s="37"/>
      <c r="I16" s="37">
        <v>1.29896093469414</v>
      </c>
      <c r="J16" s="37"/>
      <c r="K16" s="37">
        <v>1.3500144234253599</v>
      </c>
      <c r="L16" s="37"/>
      <c r="M16" s="37">
        <v>1.29710234414086</v>
      </c>
      <c r="N16" s="37"/>
      <c r="O16" s="37">
        <v>1.2902362589443599</v>
      </c>
      <c r="P16" s="34"/>
      <c r="Q16" s="34" t="s">
        <v>309</v>
      </c>
      <c r="R16" s="37"/>
      <c r="S16" s="34" t="s">
        <v>309</v>
      </c>
      <c r="T16" s="34"/>
      <c r="U16" s="34"/>
      <c r="V16" s="34"/>
      <c r="W16" s="34"/>
      <c r="X16" s="37">
        <v>0.26111250006415354</v>
      </c>
      <c r="Y16" s="37"/>
      <c r="Z16" s="37">
        <v>0.24130111972668855</v>
      </c>
      <c r="AA16" s="37"/>
      <c r="AB16" s="37">
        <v>0.255758432336745</v>
      </c>
      <c r="AC16" s="37"/>
      <c r="AD16" s="37">
        <v>0.29141810261410184</v>
      </c>
      <c r="AE16" s="37"/>
      <c r="AF16" s="37">
        <v>0.25441975065216338</v>
      </c>
      <c r="AG16" s="37"/>
      <c r="AH16" s="37">
        <v>0.24944917184341522</v>
      </c>
    </row>
    <row r="17" spans="1:34" s="5" customFormat="1" ht="50.1" customHeight="1">
      <c r="A17" s="33" t="s">
        <v>20</v>
      </c>
      <c r="B17" s="33"/>
      <c r="E17" s="34">
        <v>0.99307231276868102</v>
      </c>
      <c r="F17" s="34"/>
      <c r="G17" s="34">
        <v>1.04076250529338</v>
      </c>
      <c r="H17" s="34"/>
      <c r="I17" s="34">
        <v>1.06376213541053</v>
      </c>
      <c r="J17" s="34"/>
      <c r="K17" s="34">
        <v>1.0608995006369999</v>
      </c>
      <c r="L17" s="34"/>
      <c r="M17" s="34">
        <v>1.1443214658712999</v>
      </c>
      <c r="N17" s="34"/>
      <c r="O17" s="34">
        <v>1.19405916543262</v>
      </c>
      <c r="P17" s="34"/>
      <c r="Q17" s="34" t="s">
        <v>309</v>
      </c>
      <c r="R17" s="34"/>
      <c r="S17" s="34" t="s">
        <v>309</v>
      </c>
      <c r="T17" s="34"/>
      <c r="U17" s="34"/>
      <c r="V17" s="34"/>
      <c r="W17" s="34"/>
      <c r="X17" s="34">
        <v>-6.9516830766750718E-3</v>
      </c>
      <c r="Y17" s="34"/>
      <c r="Z17" s="34">
        <v>3.9932377026166754E-2</v>
      </c>
      <c r="AA17" s="34"/>
      <c r="AB17" s="34">
        <v>6.173320765057759E-2</v>
      </c>
      <c r="AC17" s="34"/>
      <c r="AD17" s="34">
        <v>5.9048361703294465E-2</v>
      </c>
      <c r="AE17" s="34"/>
      <c r="AF17" s="34">
        <v>0.13400104809334215</v>
      </c>
      <c r="AG17" s="34"/>
      <c r="AH17" s="34">
        <v>0.17552200369411</v>
      </c>
    </row>
    <row r="18" spans="1:34" s="5" customFormat="1" ht="50.1" customHeight="1">
      <c r="A18" s="33" t="s">
        <v>14</v>
      </c>
      <c r="B18" s="33"/>
      <c r="E18" s="34">
        <v>0.87721284675282196</v>
      </c>
      <c r="F18" s="34"/>
      <c r="G18" s="34">
        <v>0.85367521833940696</v>
      </c>
      <c r="H18" s="34"/>
      <c r="I18" s="34">
        <v>0.84696702088879905</v>
      </c>
      <c r="J18" s="34"/>
      <c r="K18" s="34">
        <v>0.90467083380268698</v>
      </c>
      <c r="L18" s="34"/>
      <c r="M18" s="34">
        <v>1.0043396438538199</v>
      </c>
      <c r="N18" s="34"/>
      <c r="O18" s="34">
        <v>0.91741661177413802</v>
      </c>
      <c r="P18" s="34"/>
      <c r="Q18" s="34" t="s">
        <v>309</v>
      </c>
      <c r="R18" s="34"/>
      <c r="S18" s="34" t="s">
        <v>309</v>
      </c>
      <c r="T18" s="34"/>
      <c r="U18" s="34"/>
      <c r="V18" s="34"/>
      <c r="W18" s="34"/>
      <c r="X18" s="34">
        <v>-0.13026126683487999</v>
      </c>
      <c r="Y18" s="34"/>
      <c r="Z18" s="34">
        <v>-0.15689766383092724</v>
      </c>
      <c r="AA18" s="34"/>
      <c r="AB18" s="34">
        <v>-0.16458284545737711</v>
      </c>
      <c r="AC18" s="34"/>
      <c r="AD18" s="34">
        <v>-9.9850283272520546E-2</v>
      </c>
      <c r="AE18" s="34"/>
      <c r="AF18" s="34">
        <v>4.3302276877128128E-3</v>
      </c>
      <c r="AG18" s="34"/>
      <c r="AH18" s="34">
        <v>-8.5980768279030659E-2</v>
      </c>
    </row>
    <row r="19" spans="1:34" s="5" customFormat="1" ht="50.1" customHeight="1">
      <c r="A19" s="33" t="s">
        <v>34</v>
      </c>
      <c r="B19" s="33"/>
      <c r="E19" s="34">
        <v>0.91140370888856204</v>
      </c>
      <c r="F19" s="34"/>
      <c r="G19" s="34">
        <v>0.77116510205824096</v>
      </c>
      <c r="H19" s="34"/>
      <c r="I19" s="34">
        <v>0.88897978832464597</v>
      </c>
      <c r="J19" s="34"/>
      <c r="K19" s="34">
        <v>0.93547827855336496</v>
      </c>
      <c r="L19" s="34"/>
      <c r="M19" s="34">
        <v>0.93798137211638399</v>
      </c>
      <c r="N19" s="34"/>
      <c r="O19" s="34">
        <v>0.88334116945876895</v>
      </c>
      <c r="P19" s="34"/>
      <c r="Q19" s="34" t="s">
        <v>309</v>
      </c>
      <c r="R19" s="34"/>
      <c r="S19" s="34" t="s">
        <v>309</v>
      </c>
      <c r="T19" s="34"/>
      <c r="U19" s="34"/>
      <c r="V19" s="34"/>
      <c r="W19" s="34"/>
      <c r="X19" s="34">
        <v>-9.2504114791607112E-2</v>
      </c>
      <c r="Y19" s="34"/>
      <c r="Z19" s="34">
        <v>-0.2541578352937946</v>
      </c>
      <c r="AA19" s="34"/>
      <c r="AB19" s="34">
        <v>-0.11714052703756565</v>
      </c>
      <c r="AC19" s="34"/>
      <c r="AD19" s="34">
        <v>-6.6598626408938405E-2</v>
      </c>
      <c r="AE19" s="34"/>
      <c r="AF19" s="34">
        <v>-6.393784798458757E-2</v>
      </c>
      <c r="AG19" s="34"/>
      <c r="AH19" s="34">
        <v>-0.12341145443028849</v>
      </c>
    </row>
    <row r="20" spans="1:34" s="5" customFormat="1" ht="50.1" customHeight="1">
      <c r="A20" s="33" t="s">
        <v>11</v>
      </c>
      <c r="B20" s="33"/>
      <c r="E20" s="34">
        <v>0.77253066184705499</v>
      </c>
      <c r="F20" s="34"/>
      <c r="G20" s="34">
        <v>0.81382774443584005</v>
      </c>
      <c r="H20" s="34"/>
      <c r="I20" s="34">
        <v>0.66736833975541499</v>
      </c>
      <c r="J20" s="34"/>
      <c r="K20" s="34">
        <v>0.76502760889751698</v>
      </c>
      <c r="L20" s="34"/>
      <c r="M20" s="34">
        <v>0.79736112352326904</v>
      </c>
      <c r="N20" s="34"/>
      <c r="O20" s="34">
        <v>0.88012041391416596</v>
      </c>
      <c r="P20" s="34"/>
      <c r="Q20" s="34" t="s">
        <v>309</v>
      </c>
      <c r="R20" s="34"/>
      <c r="S20" s="34" t="s">
        <v>309</v>
      </c>
      <c r="T20" s="34"/>
      <c r="U20" s="34"/>
      <c r="V20" s="34"/>
      <c r="W20" s="34"/>
      <c r="X20" s="34">
        <v>-0.25250216781444096</v>
      </c>
      <c r="Y20" s="34"/>
      <c r="Z20" s="34">
        <v>-0.20314096966380119</v>
      </c>
      <c r="AA20" s="34"/>
      <c r="AB20" s="34">
        <v>-0.38371868082053356</v>
      </c>
      <c r="AC20" s="34"/>
      <c r="AD20" s="34">
        <v>-0.26161693532699842</v>
      </c>
      <c r="AE20" s="34"/>
      <c r="AF20" s="34">
        <v>-0.22265474487172654</v>
      </c>
      <c r="AG20" s="34"/>
      <c r="AH20" s="34">
        <v>-0.12700695377492172</v>
      </c>
    </row>
    <row r="21" spans="1:34" s="5" customFormat="1" ht="50.1" customHeight="1">
      <c r="A21" s="33" t="s">
        <v>24</v>
      </c>
      <c r="B21" s="33"/>
      <c r="E21" s="34">
        <v>0.99079609818154801</v>
      </c>
      <c r="F21" s="34"/>
      <c r="G21" s="34">
        <v>0.92820356345363897</v>
      </c>
      <c r="H21" s="34"/>
      <c r="I21" s="34">
        <v>1.02365280669579</v>
      </c>
      <c r="J21" s="34"/>
      <c r="K21" s="34">
        <v>1.0201404168281301</v>
      </c>
      <c r="L21" s="34"/>
      <c r="M21" s="34">
        <v>0.88029522409831895</v>
      </c>
      <c r="N21" s="34"/>
      <c r="O21" s="34">
        <v>0.86735207386211299</v>
      </c>
      <c r="P21" s="34"/>
      <c r="Q21" s="34" t="s">
        <v>309</v>
      </c>
      <c r="R21" s="34"/>
      <c r="S21" s="34" t="s">
        <v>309</v>
      </c>
      <c r="T21" s="34"/>
      <c r="U21" s="34"/>
      <c r="V21" s="34"/>
      <c r="W21" s="34"/>
      <c r="X21" s="34">
        <v>-9.2462559121832145E-3</v>
      </c>
      <c r="Y21" s="34"/>
      <c r="Z21" s="34">
        <v>-7.4366663887456844E-2</v>
      </c>
      <c r="AA21" s="34"/>
      <c r="AB21" s="34">
        <v>2.3373155482151905E-2</v>
      </c>
      <c r="AC21" s="34"/>
      <c r="AD21" s="34">
        <v>1.9937638948205706E-2</v>
      </c>
      <c r="AE21" s="34"/>
      <c r="AF21" s="34">
        <v>-0.12681155139964251</v>
      </c>
      <c r="AG21" s="34"/>
      <c r="AH21" s="34">
        <v>-0.14135732105131649</v>
      </c>
    </row>
    <row r="22" spans="1:34" s="5" customFormat="1" ht="50.1" customHeight="1">
      <c r="A22" s="33" t="s">
        <v>33</v>
      </c>
      <c r="B22" s="33"/>
      <c r="E22" s="34">
        <v>0.78413264086631895</v>
      </c>
      <c r="F22" s="34"/>
      <c r="G22" s="34">
        <v>0.81511112590996904</v>
      </c>
      <c r="H22" s="34"/>
      <c r="I22" s="34">
        <v>0.82257753574278003</v>
      </c>
      <c r="J22" s="34"/>
      <c r="K22" s="34">
        <v>0.91690822913194303</v>
      </c>
      <c r="L22" s="34"/>
      <c r="M22" s="34">
        <v>0.92077191774899203</v>
      </c>
      <c r="N22" s="34"/>
      <c r="O22" s="34">
        <v>0.85237073431645605</v>
      </c>
      <c r="P22" s="34"/>
      <c r="Q22" s="34" t="s">
        <v>309</v>
      </c>
      <c r="R22" s="34"/>
      <c r="S22" s="34" t="s">
        <v>309</v>
      </c>
      <c r="T22" s="34"/>
      <c r="U22" s="34"/>
      <c r="V22" s="34"/>
      <c r="W22" s="34"/>
      <c r="X22" s="34">
        <v>-0.23849438831532244</v>
      </c>
      <c r="Y22" s="34"/>
      <c r="Z22" s="34">
        <v>-0.20162978423582464</v>
      </c>
      <c r="AA22" s="34"/>
      <c r="AB22" s="34">
        <v>-0.19286632372917198</v>
      </c>
      <c r="AC22" s="34"/>
      <c r="AD22" s="34">
        <v>-8.6530943718886796E-2</v>
      </c>
      <c r="AE22" s="34"/>
      <c r="AF22" s="34">
        <v>-8.2355965053687891E-2</v>
      </c>
      <c r="AG22" s="34"/>
      <c r="AH22" s="34">
        <v>-0.15838890823837568</v>
      </c>
    </row>
    <row r="23" spans="1:34" s="5" customFormat="1" ht="50.1" customHeight="1">
      <c r="A23" s="33" t="s">
        <v>31</v>
      </c>
      <c r="B23" s="33"/>
      <c r="E23" s="34">
        <v>0.76596394808798995</v>
      </c>
      <c r="F23" s="34"/>
      <c r="G23" s="34">
        <v>0.69728508228726804</v>
      </c>
      <c r="H23" s="34"/>
      <c r="I23" s="34">
        <v>0.78283282522610498</v>
      </c>
      <c r="J23" s="34"/>
      <c r="K23" s="34">
        <v>0.833971069265523</v>
      </c>
      <c r="L23" s="34"/>
      <c r="M23" s="34">
        <v>0.89388246739364796</v>
      </c>
      <c r="N23" s="34"/>
      <c r="O23" s="34">
        <v>0.80239324990285199</v>
      </c>
      <c r="P23" s="34"/>
      <c r="Q23" s="34" t="s">
        <v>309</v>
      </c>
      <c r="R23" s="34"/>
      <c r="S23" s="34" t="s">
        <v>309</v>
      </c>
      <c r="T23" s="34"/>
      <c r="U23" s="34"/>
      <c r="V23" s="34"/>
      <c r="W23" s="34"/>
      <c r="X23" s="34">
        <v>-0.26047710954928693</v>
      </c>
      <c r="Y23" s="34"/>
      <c r="Z23" s="34">
        <v>-0.34570802837044456</v>
      </c>
      <c r="AA23" s="34"/>
      <c r="AB23" s="34">
        <v>-0.24005842659788584</v>
      </c>
      <c r="AC23" s="34"/>
      <c r="AD23" s="34">
        <v>-0.17958765251227024</v>
      </c>
      <c r="AE23" s="34"/>
      <c r="AF23" s="34">
        <v>-0.11171275429597605</v>
      </c>
      <c r="AG23" s="34"/>
      <c r="AH23" s="34">
        <v>-0.21666717658460233</v>
      </c>
    </row>
    <row r="24" spans="1:34" s="5" customFormat="1" ht="50.1" customHeight="1">
      <c r="A24" s="33" t="s">
        <v>22</v>
      </c>
      <c r="B24" s="33"/>
      <c r="E24" s="34">
        <v>0.55295562992734903</v>
      </c>
      <c r="F24" s="34"/>
      <c r="G24" s="34">
        <v>0.62873689477490502</v>
      </c>
      <c r="H24" s="34"/>
      <c r="I24" s="34">
        <v>0.65205913079046596</v>
      </c>
      <c r="J24" s="34"/>
      <c r="K24" s="34">
        <v>0.65821937907224504</v>
      </c>
      <c r="L24" s="34"/>
      <c r="M24" s="34">
        <v>0.78631016600199199</v>
      </c>
      <c r="N24" s="34"/>
      <c r="O24" s="34">
        <v>0.73051682580880395</v>
      </c>
      <c r="P24" s="34"/>
      <c r="Q24" s="34" t="s">
        <v>309</v>
      </c>
      <c r="R24" s="34"/>
      <c r="S24" s="34" t="s">
        <v>309</v>
      </c>
      <c r="T24" s="34"/>
      <c r="U24" s="34"/>
      <c r="V24" s="34"/>
      <c r="W24" s="34"/>
      <c r="X24" s="34">
        <v>-0.5316751234965934</v>
      </c>
      <c r="Y24" s="34"/>
      <c r="Z24" s="34">
        <v>-0.43337314377688785</v>
      </c>
      <c r="AA24" s="34"/>
      <c r="AB24" s="34">
        <v>-0.40333041597340397</v>
      </c>
      <c r="AC24" s="34"/>
      <c r="AD24" s="34">
        <v>-0.3954272884693627</v>
      </c>
      <c r="AE24" s="34"/>
      <c r="AF24" s="34">
        <v>-0.23587726195957437</v>
      </c>
      <c r="AG24" s="34"/>
      <c r="AH24" s="34">
        <v>-0.30407439616770338</v>
      </c>
    </row>
    <row r="25" spans="1:34" s="5" customFormat="1" ht="50.1" customHeight="1">
      <c r="A25" s="33" t="s">
        <v>16</v>
      </c>
      <c r="B25" s="33"/>
      <c r="E25" s="34">
        <v>0.64876815548890299</v>
      </c>
      <c r="F25" s="34"/>
      <c r="G25" s="34">
        <v>0.69203364933217104</v>
      </c>
      <c r="H25" s="34"/>
      <c r="I25" s="34">
        <v>0.68054133345986501</v>
      </c>
      <c r="J25" s="34"/>
      <c r="K25" s="34">
        <v>0.59987295848148003</v>
      </c>
      <c r="L25" s="34"/>
      <c r="M25" s="34">
        <v>0.68131909938030899</v>
      </c>
      <c r="N25" s="34"/>
      <c r="O25" s="34">
        <v>0.68903334032070396</v>
      </c>
      <c r="P25" s="34"/>
      <c r="Q25" s="34" t="s">
        <v>309</v>
      </c>
      <c r="R25" s="34"/>
      <c r="S25" s="34" t="s">
        <v>309</v>
      </c>
      <c r="T25" s="34"/>
      <c r="U25" s="34"/>
      <c r="V25" s="34"/>
      <c r="W25" s="34"/>
      <c r="X25" s="34">
        <v>-0.40755847117258215</v>
      </c>
      <c r="Y25" s="34"/>
      <c r="Z25" s="34">
        <v>-0.35234681401658646</v>
      </c>
      <c r="AA25" s="34"/>
      <c r="AB25" s="34">
        <v>-0.36692645631510101</v>
      </c>
      <c r="AC25" s="34"/>
      <c r="AD25" s="34">
        <v>-0.47075308257991572</v>
      </c>
      <c r="AE25" s="34"/>
      <c r="AF25" s="34">
        <v>-0.36593761289186078</v>
      </c>
      <c r="AG25" s="34"/>
      <c r="AH25" s="34">
        <v>-0.35614647998261184</v>
      </c>
    </row>
    <row r="26" spans="1:34" s="5" customFormat="1" ht="50.1" customHeight="1">
      <c r="A26" s="33" t="s">
        <v>25</v>
      </c>
      <c r="B26" s="33"/>
      <c r="E26" s="34">
        <v>0.59096707604849796</v>
      </c>
      <c r="F26" s="34"/>
      <c r="G26" s="34">
        <v>0.62051668990338305</v>
      </c>
      <c r="H26" s="34"/>
      <c r="I26" s="34">
        <v>0.56009833708782197</v>
      </c>
      <c r="J26" s="34"/>
      <c r="K26" s="34">
        <v>0.66191551996383402</v>
      </c>
      <c r="L26" s="34"/>
      <c r="M26" s="34">
        <v>0.67758130122620697</v>
      </c>
      <c r="N26" s="34"/>
      <c r="O26" s="34">
        <v>0.63973989363736805</v>
      </c>
      <c r="P26" s="34"/>
      <c r="Q26" s="34" t="s">
        <v>309</v>
      </c>
      <c r="R26" s="34"/>
      <c r="S26" s="34" t="s">
        <v>309</v>
      </c>
      <c r="T26" s="34"/>
      <c r="U26" s="34"/>
      <c r="V26" s="34"/>
      <c r="W26" s="34"/>
      <c r="X26" s="34">
        <v>-0.48231367986091328</v>
      </c>
      <c r="Y26" s="34"/>
      <c r="Z26" s="34">
        <v>-0.44400061386209555</v>
      </c>
      <c r="AA26" s="34"/>
      <c r="AB26" s="34">
        <v>-0.52240583986485123</v>
      </c>
      <c r="AC26" s="34"/>
      <c r="AD26" s="34">
        <v>-0.39069277622035087</v>
      </c>
      <c r="AE26" s="34"/>
      <c r="AF26" s="34">
        <v>-0.37069254577598443</v>
      </c>
      <c r="AG26" s="34"/>
      <c r="AH26" s="34">
        <v>-0.41917735486770963</v>
      </c>
    </row>
    <row r="27" spans="1:34" s="5" customFormat="1" ht="50.1" customHeight="1">
      <c r="A27" s="33" t="s">
        <v>13</v>
      </c>
      <c r="B27" s="33"/>
      <c r="E27" s="34">
        <v>0.36818270262562303</v>
      </c>
      <c r="F27" s="34"/>
      <c r="G27" s="34">
        <v>0.442090844247783</v>
      </c>
      <c r="H27" s="34"/>
      <c r="I27" s="34">
        <v>0.47737559088130999</v>
      </c>
      <c r="J27" s="34"/>
      <c r="K27" s="34">
        <v>0.56454694655952098</v>
      </c>
      <c r="L27" s="34"/>
      <c r="M27" s="34">
        <v>0.62493983445976298</v>
      </c>
      <c r="N27" s="34"/>
      <c r="O27" s="34">
        <v>0.61921595415793096</v>
      </c>
      <c r="P27" s="34"/>
      <c r="Q27" s="34" t="s">
        <v>309</v>
      </c>
      <c r="R27" s="34"/>
      <c r="S27" s="34" t="s">
        <v>309</v>
      </c>
      <c r="T27" s="34"/>
      <c r="U27" s="34"/>
      <c r="V27" s="34"/>
      <c r="W27" s="34"/>
      <c r="X27" s="34">
        <v>-0.76124787545027262</v>
      </c>
      <c r="Y27" s="34"/>
      <c r="Z27" s="34">
        <v>-0.67301812023190422</v>
      </c>
      <c r="AA27" s="34"/>
      <c r="AB27" s="34">
        <v>-0.62881377461080101</v>
      </c>
      <c r="AC27" s="34"/>
      <c r="AD27" s="34">
        <v>-0.51662993650401223</v>
      </c>
      <c r="AE27" s="34"/>
      <c r="AF27" s="34">
        <v>-0.43828002762223733</v>
      </c>
      <c r="AG27" s="34"/>
      <c r="AH27" s="34">
        <v>-0.44568378317191998</v>
      </c>
    </row>
    <row r="28" spans="1:34" s="5" customFormat="1" ht="50.1" customHeight="1">
      <c r="A28" s="161" t="s">
        <v>29</v>
      </c>
      <c r="B28" s="161"/>
      <c r="C28" s="162"/>
      <c r="D28" s="162"/>
      <c r="E28" s="163">
        <v>0.52819011375869396</v>
      </c>
      <c r="F28" s="163"/>
      <c r="G28" s="163">
        <v>0.54405227651841803</v>
      </c>
      <c r="H28" s="163"/>
      <c r="I28" s="163">
        <v>0.59471550868023204</v>
      </c>
      <c r="J28" s="163"/>
      <c r="K28" s="163">
        <v>0.53533986799238598</v>
      </c>
      <c r="L28" s="163"/>
      <c r="M28" s="163">
        <v>0.59217879029586196</v>
      </c>
      <c r="N28" s="163"/>
      <c r="O28" s="163">
        <v>0.61355265340490295</v>
      </c>
      <c r="P28" s="163"/>
      <c r="Q28" s="163" t="s">
        <v>309</v>
      </c>
      <c r="R28" s="163"/>
      <c r="S28" s="163" t="s">
        <v>309</v>
      </c>
      <c r="T28" s="34"/>
      <c r="U28" s="34"/>
      <c r="V28" s="34"/>
      <c r="W28" s="34"/>
      <c r="X28" s="163">
        <v>-0.56374024603651551</v>
      </c>
      <c r="Y28" s="163"/>
      <c r="Z28" s="163">
        <v>-0.54321835521243855</v>
      </c>
      <c r="AA28" s="163"/>
      <c r="AB28" s="163">
        <v>-0.47744691730374939</v>
      </c>
      <c r="AC28" s="163"/>
      <c r="AD28" s="163">
        <v>-0.55449825150779519</v>
      </c>
      <c r="AE28" s="163"/>
      <c r="AF28" s="163">
        <v>-0.48074032194741712</v>
      </c>
      <c r="AG28" s="163"/>
      <c r="AH28" s="163">
        <v>-0.45301650234375096</v>
      </c>
    </row>
    <row r="29" spans="1:34" ht="60" customHeight="1">
      <c r="A29" s="192" t="s">
        <v>334</v>
      </c>
      <c r="B29" s="192"/>
      <c r="C29" s="192"/>
      <c r="D29" s="192"/>
      <c r="E29" s="192"/>
      <c r="F29" s="192"/>
      <c r="G29" s="192"/>
      <c r="H29" s="192"/>
      <c r="I29" s="192"/>
      <c r="J29" s="192"/>
      <c r="K29" s="192"/>
      <c r="L29" s="192"/>
      <c r="M29" s="192"/>
      <c r="N29" s="192"/>
      <c r="O29" s="192"/>
      <c r="P29" s="192"/>
      <c r="Q29" s="192"/>
      <c r="R29" s="192"/>
      <c r="S29" s="192"/>
      <c r="T29" s="192"/>
      <c r="U29" s="192"/>
      <c r="V29" s="192"/>
      <c r="W29" s="192"/>
      <c r="X29" s="192"/>
    </row>
    <row r="30" spans="1:34">
      <c r="A30" s="3" t="s">
        <v>7</v>
      </c>
    </row>
  </sheetData>
  <sortState ref="A4:Z28">
    <sortCondition descending="1" ref="O4:O28"/>
  </sortState>
  <mergeCells count="2">
    <mergeCell ref="A29:X29"/>
    <mergeCell ref="A2:T2"/>
  </mergeCells>
  <hyperlinks>
    <hyperlink ref="A1" display="Back"/>
  </hyperlinks>
  <pageMargins left="0.7" right="0.7" top="0.75" bottom="0.75" header="0.3" footer="0.3"/>
  <extLst>
    <ext xmlns:x14="http://schemas.microsoft.com/office/spreadsheetml/2009/9/main" uri="{05C60535-1F16-4fd2-B633-F4F36F0B64E0}">
      <x14:sparklineGroups xmlns:xm="http://schemas.microsoft.com/office/excel/2006/main">
        <x14:sparklineGroup type="column" displayEmptyCellsAs="gap" negative="1" minAxisType="group" maxAxisType="group">
          <x14:colorSeries theme="3" tint="0.59999389629810485"/>
          <x14:colorNegative theme="5"/>
          <x14:colorAxis rgb="FF000000"/>
          <x14:colorMarkers theme="4" tint="-0.499984740745262"/>
          <x14:colorFirst theme="4" tint="0.39997558519241921"/>
          <x14:colorLast theme="4" tint="0.39997558519241921"/>
          <x14:colorHigh theme="4"/>
          <x14:colorLow theme="4"/>
          <x14:sparklines>
            <x14:sparkline>
              <xm:f>'Table II'!X4:AH4</xm:f>
              <xm:sqref>C4</xm:sqref>
            </x14:sparkline>
            <x14:sparkline>
              <xm:f>'Table II'!X5:AH5</xm:f>
              <xm:sqref>C5</xm:sqref>
            </x14:sparkline>
            <x14:sparkline>
              <xm:f>'Table II'!X6:AH6</xm:f>
              <xm:sqref>C6</xm:sqref>
            </x14:sparkline>
            <x14:sparkline>
              <xm:f>'Table II'!X7:AH7</xm:f>
              <xm:sqref>C7</xm:sqref>
            </x14:sparkline>
            <x14:sparkline>
              <xm:f>'Table II'!X8:AH8</xm:f>
              <xm:sqref>C8</xm:sqref>
            </x14:sparkline>
            <x14:sparkline>
              <xm:f>'Table II'!X9:AH9</xm:f>
              <xm:sqref>C9</xm:sqref>
            </x14:sparkline>
            <x14:sparkline>
              <xm:f>'Table II'!X10:AH10</xm:f>
              <xm:sqref>C10</xm:sqref>
            </x14:sparkline>
            <x14:sparkline>
              <xm:f>'Table II'!X11:AH11</xm:f>
              <xm:sqref>C11</xm:sqref>
            </x14:sparkline>
            <x14:sparkline>
              <xm:f>'Table II'!X12:AH12</xm:f>
              <xm:sqref>C12</xm:sqref>
            </x14:sparkline>
            <x14:sparkline>
              <xm:f>'Table II'!X13:AH13</xm:f>
              <xm:sqref>C13</xm:sqref>
            </x14:sparkline>
            <x14:sparkline>
              <xm:f>'Table II'!X14:AH14</xm:f>
              <xm:sqref>C14</xm:sqref>
            </x14:sparkline>
            <x14:sparkline>
              <xm:f>'Table II'!X15:AH15</xm:f>
              <xm:sqref>C15</xm:sqref>
            </x14:sparkline>
            <x14:sparkline>
              <xm:f>'Table II'!X16:AH16</xm:f>
              <xm:sqref>C16</xm:sqref>
            </x14:sparkline>
            <x14:sparkline>
              <xm:f>'Table II'!X17:AH17</xm:f>
              <xm:sqref>C17</xm:sqref>
            </x14:sparkline>
            <x14:sparkline>
              <xm:f>'Table II'!X18:AH18</xm:f>
              <xm:sqref>C18</xm:sqref>
            </x14:sparkline>
            <x14:sparkline>
              <xm:f>'Table II'!X19:AH19</xm:f>
              <xm:sqref>C19</xm:sqref>
            </x14:sparkline>
            <x14:sparkline>
              <xm:f>'Table II'!X20:AH20</xm:f>
              <xm:sqref>C20</xm:sqref>
            </x14:sparkline>
            <x14:sparkline>
              <xm:f>'Table II'!X21:AH21</xm:f>
              <xm:sqref>C21</xm:sqref>
            </x14:sparkline>
            <x14:sparkline>
              <xm:f>'Table II'!X22:AH22</xm:f>
              <xm:sqref>C22</xm:sqref>
            </x14:sparkline>
            <x14:sparkline>
              <xm:f>'Table II'!X23:AH23</xm:f>
              <xm:sqref>C23</xm:sqref>
            </x14:sparkline>
            <x14:sparkline>
              <xm:f>'Table II'!X24:AH24</xm:f>
              <xm:sqref>C24</xm:sqref>
            </x14:sparkline>
            <x14:sparkline>
              <xm:f>'Table II'!X25:AH25</xm:f>
              <xm:sqref>C25</xm:sqref>
            </x14:sparkline>
            <x14:sparkline>
              <xm:f>'Table II'!X26:AH26</xm:f>
              <xm:sqref>C26</xm:sqref>
            </x14:sparkline>
            <x14:sparkline>
              <xm:f>'Table II'!X27:AH27</xm:f>
              <xm:sqref>C27</xm:sqref>
            </x14:sparkline>
            <x14:sparkline>
              <xm:f>'Table II'!X28:AH28</xm:f>
              <xm:sqref>C28</xm:sqref>
            </x14:sparkline>
          </x14:sparklines>
        </x14:sparklineGroup>
      </x14:sparklineGroup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30"/>
  <sheetViews>
    <sheetView workbookViewId="0"/>
  </sheetViews>
  <sheetFormatPr defaultRowHeight="15"/>
  <cols>
    <col min="1" max="1" width="17.85546875" style="1" customWidth="1"/>
    <col min="2" max="2" width="1.7109375" style="1" customWidth="1"/>
    <col min="3" max="3" width="10" style="1" customWidth="1"/>
    <col min="4" max="4" width="1.7109375" style="1" customWidth="1"/>
    <col min="5" max="5" width="9.140625" style="1"/>
    <col min="6" max="6" width="1.7109375" style="1" customWidth="1"/>
    <col min="7" max="7" width="9.140625" style="1"/>
    <col min="8" max="8" width="1.7109375" style="1" customWidth="1"/>
    <col min="9" max="9" width="9.140625" style="1"/>
    <col min="10" max="10" width="1.7109375" style="1" customWidth="1"/>
    <col min="11" max="11" width="9.140625" style="1"/>
    <col min="12" max="12" width="1.7109375" style="1" customWidth="1"/>
    <col min="13" max="13" width="9.140625" style="1"/>
    <col min="14" max="14" width="1.7109375" style="1" customWidth="1"/>
    <col min="15" max="15" width="9.140625" style="1"/>
    <col min="16" max="16" width="1.7109375" style="1" customWidth="1"/>
    <col min="17" max="17" width="9.140625" style="1"/>
    <col min="18" max="18" width="1.7109375" style="1" customWidth="1"/>
    <col min="19" max="23" width="9.140625" style="1"/>
    <col min="24" max="24" width="1.7109375" style="1" customWidth="1"/>
    <col min="25" max="25" width="9.140625" style="1"/>
    <col min="26" max="26" width="1.7109375" style="1" customWidth="1"/>
    <col min="27" max="27" width="9.140625" style="1"/>
    <col min="28" max="28" width="1.7109375" style="1" customWidth="1"/>
    <col min="29" max="29" width="9.140625" style="1"/>
    <col min="30" max="30" width="1.7109375" style="1" customWidth="1"/>
    <col min="31" max="31" width="9.140625" style="1"/>
    <col min="32" max="32" width="1.7109375" style="1" customWidth="1"/>
    <col min="33" max="33" width="9.140625" style="1"/>
    <col min="34" max="34" width="1.7109375" style="1" customWidth="1"/>
    <col min="35" max="35" width="9.140625" style="1"/>
    <col min="36" max="36" width="1.7109375" style="1" customWidth="1"/>
    <col min="37" max="16384" width="9.140625" style="1"/>
  </cols>
  <sheetData>
    <row r="1" spans="1:37" ht="15" customHeight="1">
      <c r="A1" s="179" t="s">
        <v>99</v>
      </c>
      <c r="B1" s="156"/>
    </row>
    <row r="2" spans="1:37" ht="40.5" customHeight="1">
      <c r="A2" s="199" t="s">
        <v>306</v>
      </c>
      <c r="B2" s="199"/>
      <c r="C2" s="199"/>
      <c r="D2" s="199"/>
      <c r="E2" s="199"/>
      <c r="F2" s="199"/>
      <c r="G2" s="199"/>
      <c r="H2" s="199"/>
      <c r="I2" s="199"/>
      <c r="J2" s="199"/>
      <c r="K2" s="199"/>
      <c r="L2" s="199"/>
      <c r="M2" s="199"/>
      <c r="N2" s="199"/>
      <c r="O2" s="199"/>
      <c r="P2" s="199"/>
      <c r="Q2" s="199"/>
      <c r="R2" s="199"/>
      <c r="S2" s="199"/>
      <c r="T2" s="199"/>
      <c r="U2" s="142"/>
      <c r="V2" s="142"/>
      <c r="W2" s="2" t="s">
        <v>307</v>
      </c>
    </row>
    <row r="3" spans="1:37" ht="40.5" customHeight="1">
      <c r="A3" s="160" t="s">
        <v>0</v>
      </c>
      <c r="B3" s="157"/>
      <c r="C3" s="164" t="s">
        <v>6</v>
      </c>
      <c r="D3" s="158"/>
      <c r="E3" s="165">
        <v>2003</v>
      </c>
      <c r="F3" s="159"/>
      <c r="G3" s="165">
        <v>2004</v>
      </c>
      <c r="H3" s="159"/>
      <c r="I3" s="165">
        <v>2005</v>
      </c>
      <c r="J3" s="159"/>
      <c r="K3" s="165">
        <v>2006</v>
      </c>
      <c r="L3" s="159"/>
      <c r="M3" s="165">
        <v>2007</v>
      </c>
      <c r="N3" s="159"/>
      <c r="O3" s="165">
        <v>2008</v>
      </c>
      <c r="P3" s="159"/>
      <c r="Q3" s="165">
        <v>2009</v>
      </c>
      <c r="R3" s="159"/>
      <c r="S3" s="165">
        <v>2010</v>
      </c>
      <c r="W3" s="165">
        <v>2003</v>
      </c>
      <c r="X3" s="159"/>
      <c r="Y3" s="165">
        <v>2004</v>
      </c>
      <c r="Z3" s="159"/>
      <c r="AA3" s="165">
        <v>2005</v>
      </c>
      <c r="AB3" s="159"/>
      <c r="AC3" s="165">
        <v>2006</v>
      </c>
      <c r="AD3" s="159"/>
      <c r="AE3" s="165">
        <v>2007</v>
      </c>
      <c r="AF3" s="159"/>
      <c r="AG3" s="165">
        <v>2008</v>
      </c>
      <c r="AH3" s="166"/>
      <c r="AI3" s="165">
        <v>2009</v>
      </c>
      <c r="AJ3" s="159"/>
      <c r="AK3" s="165">
        <v>2010</v>
      </c>
    </row>
    <row r="4" spans="1:37" s="5" customFormat="1" ht="50.1" customHeight="1">
      <c r="A4" s="33" t="s">
        <v>28</v>
      </c>
      <c r="B4" s="33"/>
      <c r="E4" s="34">
        <v>1.23836224680944</v>
      </c>
      <c r="F4" s="34"/>
      <c r="G4" s="34">
        <v>1.2347260992801701</v>
      </c>
      <c r="H4" s="34"/>
      <c r="I4" s="34">
        <v>1.2476157279581801</v>
      </c>
      <c r="J4" s="34"/>
      <c r="K4" s="34">
        <v>1.2943384606616199</v>
      </c>
      <c r="L4" s="34"/>
      <c r="M4" s="34">
        <v>1.2906113151402101</v>
      </c>
      <c r="N4" s="34"/>
      <c r="O4" s="34">
        <v>1.25495105572681</v>
      </c>
      <c r="P4" s="34"/>
      <c r="Q4" s="34">
        <v>1.2587916893646101</v>
      </c>
      <c r="R4" s="34"/>
      <c r="S4" s="34">
        <v>1.30755842274187</v>
      </c>
      <c r="T4" s="34"/>
      <c r="U4" s="34"/>
      <c r="V4" s="34"/>
      <c r="W4" s="34">
        <v>0.21059104347748983</v>
      </c>
      <c r="X4" s="34"/>
      <c r="Y4" s="34">
        <v>0.20777914620449495</v>
      </c>
      <c r="Z4" s="34"/>
      <c r="AA4" s="34">
        <v>0.21769419417089947</v>
      </c>
      <c r="AB4" s="34"/>
      <c r="AC4" s="34">
        <v>0.25242365673159745</v>
      </c>
      <c r="AD4" s="34"/>
      <c r="AE4" s="34">
        <v>0.24972171243315733</v>
      </c>
      <c r="AF4" s="34"/>
      <c r="AG4" s="34">
        <v>0.22327145587378749</v>
      </c>
      <c r="AH4" s="34"/>
      <c r="AI4" s="34">
        <v>0.22617285144286967</v>
      </c>
      <c r="AJ4" s="34"/>
      <c r="AK4" s="34">
        <v>0.26191337199614745</v>
      </c>
    </row>
    <row r="5" spans="1:37" s="5" customFormat="1" ht="50.1" customHeight="1">
      <c r="A5" s="33" t="s">
        <v>27</v>
      </c>
      <c r="B5" s="33"/>
      <c r="E5" s="34">
        <v>1.19569524293068</v>
      </c>
      <c r="F5" s="34"/>
      <c r="G5" s="34">
        <v>1.2293228952403701</v>
      </c>
      <c r="H5" s="34"/>
      <c r="I5" s="34">
        <v>1.2299492852690901</v>
      </c>
      <c r="J5" s="34"/>
      <c r="K5" s="34">
        <v>1.23961157625656</v>
      </c>
      <c r="L5" s="34"/>
      <c r="M5" s="34">
        <v>1.3090248587178599</v>
      </c>
      <c r="N5" s="34"/>
      <c r="O5" s="34">
        <v>1.3034590170040801</v>
      </c>
      <c r="P5" s="34"/>
      <c r="Q5" s="34">
        <v>1.27137244274018</v>
      </c>
      <c r="R5" s="34"/>
      <c r="S5" s="34">
        <v>1.28264997094563</v>
      </c>
      <c r="T5" s="34"/>
      <c r="U5" s="34"/>
      <c r="V5" s="34"/>
      <c r="W5" s="34">
        <v>0.17684874381437884</v>
      </c>
      <c r="X5" s="34"/>
      <c r="Y5" s="34">
        <v>0.20357904592536941</v>
      </c>
      <c r="Z5" s="34"/>
      <c r="AA5" s="34">
        <v>0.20406729391743333</v>
      </c>
      <c r="AB5" s="34"/>
      <c r="AC5" s="34">
        <v>0.21155446743431089</v>
      </c>
      <c r="AD5" s="34"/>
      <c r="AE5" s="34">
        <v>0.26295705306260342</v>
      </c>
      <c r="AF5" s="34"/>
      <c r="AG5" s="34">
        <v>0.25898629423860076</v>
      </c>
      <c r="AH5" s="34"/>
      <c r="AI5" s="34">
        <v>0.23558734962376604</v>
      </c>
      <c r="AJ5" s="34"/>
      <c r="AK5" s="34">
        <v>0.24391091632259634</v>
      </c>
    </row>
    <row r="6" spans="1:37" s="5" customFormat="1" ht="50.1" customHeight="1">
      <c r="A6" s="38" t="s">
        <v>23</v>
      </c>
      <c r="B6" s="38"/>
      <c r="C6" s="28"/>
      <c r="D6" s="28"/>
      <c r="E6" s="37">
        <v>1.25650143556461</v>
      </c>
      <c r="F6" s="37"/>
      <c r="G6" s="37">
        <v>1.23843858847744</v>
      </c>
      <c r="H6" s="37"/>
      <c r="I6" s="37">
        <v>1.27736552187055</v>
      </c>
      <c r="J6" s="37"/>
      <c r="K6" s="37">
        <v>1.2624575868349901</v>
      </c>
      <c r="L6" s="37"/>
      <c r="M6" s="37">
        <v>1.2749168837870499</v>
      </c>
      <c r="N6" s="37"/>
      <c r="O6" s="37">
        <v>1.2581946345523201</v>
      </c>
      <c r="P6" s="37"/>
      <c r="Q6" s="37">
        <v>1.2771910683001</v>
      </c>
      <c r="R6" s="37"/>
      <c r="S6" s="37">
        <v>1.26926529504644</v>
      </c>
      <c r="T6" s="34"/>
      <c r="U6" s="34"/>
      <c r="V6" s="34"/>
      <c r="W6" s="34">
        <v>0.22444423271254796</v>
      </c>
      <c r="X6" s="34"/>
      <c r="Y6" s="34">
        <v>0.21064995420994823</v>
      </c>
      <c r="Z6" s="34"/>
      <c r="AA6" s="34">
        <v>0.24002418019335162</v>
      </c>
      <c r="AB6" s="34"/>
      <c r="AC6" s="34">
        <v>0.22893027650125428</v>
      </c>
      <c r="AD6" s="34"/>
      <c r="AE6" s="34">
        <v>0.23821510982756497</v>
      </c>
      <c r="AF6" s="34"/>
      <c r="AG6" s="34">
        <v>0.22572265135054267</v>
      </c>
      <c r="AH6" s="34"/>
      <c r="AI6" s="34">
        <v>0.23989546242716825</v>
      </c>
      <c r="AJ6" s="34"/>
      <c r="AK6" s="34">
        <v>0.23402004651281516</v>
      </c>
    </row>
    <row r="7" spans="1:37" s="5" customFormat="1" ht="50.1" customHeight="1">
      <c r="A7" s="33" t="s">
        <v>30</v>
      </c>
      <c r="B7" s="33"/>
      <c r="E7" s="34">
        <v>1.22187390091519</v>
      </c>
      <c r="F7" s="34"/>
      <c r="G7" s="34">
        <v>1.26884917890511</v>
      </c>
      <c r="H7" s="34"/>
      <c r="I7" s="34">
        <v>1.27077026055748</v>
      </c>
      <c r="J7" s="34"/>
      <c r="K7" s="34">
        <v>1.27296353269575</v>
      </c>
      <c r="L7" s="34"/>
      <c r="M7" s="34">
        <v>1.3049001176013699</v>
      </c>
      <c r="N7" s="34"/>
      <c r="O7" s="34">
        <v>1.2722831430469499</v>
      </c>
      <c r="P7" s="34"/>
      <c r="Q7" s="34">
        <v>1.24639064705188</v>
      </c>
      <c r="R7" s="34"/>
      <c r="S7" s="34">
        <v>1.26317601570142</v>
      </c>
      <c r="T7" s="34"/>
      <c r="U7" s="34"/>
      <c r="V7" s="34"/>
      <c r="W7" s="34">
        <v>0.19774593233403773</v>
      </c>
      <c r="X7" s="34"/>
      <c r="Y7" s="34">
        <v>0.23371008606060792</v>
      </c>
      <c r="Z7" s="34"/>
      <c r="AA7" s="34">
        <v>0.2351398344754787</v>
      </c>
      <c r="AB7" s="34"/>
      <c r="AC7" s="34">
        <v>0.23676827777455159</v>
      </c>
      <c r="AD7" s="34"/>
      <c r="AE7" s="34">
        <v>0.26001686958703935</v>
      </c>
      <c r="AF7" s="34"/>
      <c r="AG7" s="34">
        <v>0.23626354964204507</v>
      </c>
      <c r="AH7" s="34"/>
      <c r="AI7" s="34">
        <v>0.21675813180975106</v>
      </c>
      <c r="AJ7" s="34"/>
      <c r="AK7" s="34">
        <v>0.2294693000299064</v>
      </c>
    </row>
    <row r="8" spans="1:37" s="5" customFormat="1" ht="50.1" customHeight="1">
      <c r="A8" s="33" t="s">
        <v>12</v>
      </c>
      <c r="B8" s="33"/>
      <c r="E8" s="34">
        <v>1.22277455359006</v>
      </c>
      <c r="F8" s="34"/>
      <c r="G8" s="34">
        <v>1.2340652785014601</v>
      </c>
      <c r="H8" s="34"/>
      <c r="I8" s="34">
        <v>1.2549574471048499</v>
      </c>
      <c r="J8" s="34"/>
      <c r="K8" s="34">
        <v>1.2452220987840199</v>
      </c>
      <c r="L8" s="34"/>
      <c r="M8" s="34">
        <v>1.25042965129022</v>
      </c>
      <c r="N8" s="34"/>
      <c r="O8" s="34">
        <v>1.2772240471129099</v>
      </c>
      <c r="P8" s="34"/>
      <c r="Q8" s="34">
        <v>1.2907499663084101</v>
      </c>
      <c r="R8" s="34"/>
      <c r="S8" s="34">
        <v>1.2485351908063</v>
      </c>
      <c r="T8" s="34"/>
      <c r="U8" s="34"/>
      <c r="V8" s="34"/>
      <c r="W8" s="34">
        <v>0.19845385239899099</v>
      </c>
      <c r="X8" s="34"/>
      <c r="Y8" s="34">
        <v>0.20726686152231968</v>
      </c>
      <c r="Z8" s="34"/>
      <c r="AA8" s="34">
        <v>0.22327629490279463</v>
      </c>
      <c r="AB8" s="34"/>
      <c r="AC8" s="34">
        <v>0.21586403515026809</v>
      </c>
      <c r="AD8" s="34"/>
      <c r="AE8" s="34">
        <v>0.21983927284891674</v>
      </c>
      <c r="AF8" s="34"/>
      <c r="AG8" s="34">
        <v>0.23991979730909585</v>
      </c>
      <c r="AH8" s="34"/>
      <c r="AI8" s="34">
        <v>0.24982243546251562</v>
      </c>
      <c r="AJ8" s="34"/>
      <c r="AK8" s="34">
        <v>0.21839587308645397</v>
      </c>
    </row>
    <row r="9" spans="1:37" s="5" customFormat="1" ht="50.1" customHeight="1">
      <c r="A9" s="33" t="s">
        <v>26</v>
      </c>
      <c r="B9" s="33"/>
      <c r="E9" s="34">
        <v>1.1475554664440999</v>
      </c>
      <c r="F9" s="34"/>
      <c r="G9" s="34">
        <v>1.19314982280018</v>
      </c>
      <c r="H9" s="34"/>
      <c r="I9" s="34">
        <v>1.1884735267295199</v>
      </c>
      <c r="J9" s="34"/>
      <c r="K9" s="34">
        <v>1.2181800682031001</v>
      </c>
      <c r="L9" s="34"/>
      <c r="M9" s="34">
        <v>1.2604724460063701</v>
      </c>
      <c r="N9" s="34"/>
      <c r="O9" s="34">
        <v>1.2403235510433901</v>
      </c>
      <c r="P9" s="34"/>
      <c r="Q9" s="34">
        <v>1.23763673600002</v>
      </c>
      <c r="R9" s="34"/>
      <c r="S9" s="34">
        <v>1.2425470224267601</v>
      </c>
      <c r="T9" s="34"/>
      <c r="U9" s="34"/>
      <c r="V9" s="34"/>
      <c r="W9" s="34">
        <v>0.13677146128552822</v>
      </c>
      <c r="X9" s="34"/>
      <c r="Y9" s="34">
        <v>0.17478353012735653</v>
      </c>
      <c r="Z9" s="34"/>
      <c r="AA9" s="34">
        <v>0.17097391443634605</v>
      </c>
      <c r="AB9" s="34"/>
      <c r="AC9" s="34">
        <v>0.19483492354500581</v>
      </c>
      <c r="AD9" s="34"/>
      <c r="AE9" s="34">
        <v>0.22743853619452362</v>
      </c>
      <c r="AF9" s="34"/>
      <c r="AG9" s="34">
        <v>0.2121028910434313</v>
      </c>
      <c r="AH9" s="34"/>
      <c r="AI9" s="34">
        <v>0.21003092939614282</v>
      </c>
      <c r="AJ9" s="34"/>
      <c r="AK9" s="34">
        <v>0.21381271403709268</v>
      </c>
    </row>
    <row r="10" spans="1:37" s="5" customFormat="1" ht="50.1" customHeight="1">
      <c r="A10" s="33" t="s">
        <v>19</v>
      </c>
      <c r="B10" s="33"/>
      <c r="E10" s="34">
        <v>1.1273646101767201</v>
      </c>
      <c r="F10" s="34"/>
      <c r="G10" s="34">
        <v>1.1565393742560801</v>
      </c>
      <c r="H10" s="34"/>
      <c r="I10" s="34">
        <v>1.17908836147672</v>
      </c>
      <c r="J10" s="34"/>
      <c r="K10" s="34">
        <v>1.19430613725047</v>
      </c>
      <c r="L10" s="34"/>
      <c r="M10" s="34">
        <v>1.20031573079535</v>
      </c>
      <c r="N10" s="34"/>
      <c r="O10" s="34">
        <v>1.2039825138842799</v>
      </c>
      <c r="P10" s="34"/>
      <c r="Q10" s="34">
        <v>1.1850199376800801</v>
      </c>
      <c r="R10" s="34"/>
      <c r="S10" s="34">
        <v>1.2389075532720299</v>
      </c>
      <c r="T10" s="34"/>
      <c r="U10" s="34"/>
      <c r="V10" s="34"/>
      <c r="W10" s="34">
        <v>0.11931167539099319</v>
      </c>
      <c r="X10" s="34"/>
      <c r="Y10" s="34">
        <v>0.14441552551693826</v>
      </c>
      <c r="Z10" s="34"/>
      <c r="AA10" s="34">
        <v>0.16326721806508734</v>
      </c>
      <c r="AB10" s="34"/>
      <c r="AC10" s="34">
        <v>0.17572243737578797</v>
      </c>
      <c r="AD10" s="34"/>
      <c r="AE10" s="34">
        <v>0.18058237647197248</v>
      </c>
      <c r="AF10" s="34"/>
      <c r="AG10" s="34">
        <v>0.1835314684272969</v>
      </c>
      <c r="AH10" s="34"/>
      <c r="AI10" s="34">
        <v>0.16814745178938045</v>
      </c>
      <c r="AJ10" s="34"/>
      <c r="AK10" s="34">
        <v>0.21101172801971996</v>
      </c>
    </row>
    <row r="11" spans="1:37" s="5" customFormat="1" ht="50.1" customHeight="1">
      <c r="A11" s="33" t="s">
        <v>21</v>
      </c>
      <c r="B11" s="33"/>
      <c r="E11" s="34">
        <v>1.10949159860702</v>
      </c>
      <c r="F11" s="34"/>
      <c r="G11" s="34">
        <v>1.1107722054914899</v>
      </c>
      <c r="H11" s="34"/>
      <c r="I11" s="34">
        <v>1.13591896950916</v>
      </c>
      <c r="J11" s="34"/>
      <c r="K11" s="34">
        <v>1.1177067343607601</v>
      </c>
      <c r="L11" s="34"/>
      <c r="M11" s="34">
        <v>1.16538644395685</v>
      </c>
      <c r="N11" s="34"/>
      <c r="O11" s="34">
        <v>1.18381964356799</v>
      </c>
      <c r="P11" s="34"/>
      <c r="Q11" s="34">
        <v>1.2285036211234499</v>
      </c>
      <c r="R11" s="34"/>
      <c r="S11" s="34">
        <v>1.2036899875947999</v>
      </c>
      <c r="T11" s="34"/>
      <c r="U11" s="34"/>
      <c r="V11" s="34"/>
      <c r="W11" s="34">
        <v>0.10352960414895362</v>
      </c>
      <c r="X11" s="34"/>
      <c r="Y11" s="34">
        <v>0.10467066598859699</v>
      </c>
      <c r="Z11" s="34"/>
      <c r="AA11" s="34">
        <v>0.1267564931309639</v>
      </c>
      <c r="AB11" s="34"/>
      <c r="AC11" s="34">
        <v>0.11082196781740336</v>
      </c>
      <c r="AD11" s="34"/>
      <c r="AE11" s="34">
        <v>0.15186874238690237</v>
      </c>
      <c r="AF11" s="34"/>
      <c r="AG11" s="34">
        <v>0.16716253410229523</v>
      </c>
      <c r="AH11" s="34"/>
      <c r="AI11" s="34">
        <v>0.20293992329023269</v>
      </c>
      <c r="AJ11" s="34"/>
      <c r="AK11" s="34">
        <v>0.18329664787331687</v>
      </c>
    </row>
    <row r="12" spans="1:37" s="5" customFormat="1" ht="50.1" customHeight="1">
      <c r="A12" s="33" t="s">
        <v>17</v>
      </c>
      <c r="B12" s="33"/>
      <c r="E12" s="34">
        <v>1.1466724737782199</v>
      </c>
      <c r="F12" s="34"/>
      <c r="G12" s="34">
        <v>1.17309788844098</v>
      </c>
      <c r="H12" s="34"/>
      <c r="I12" s="34">
        <v>1.1649995345348401</v>
      </c>
      <c r="J12" s="34"/>
      <c r="K12" s="34">
        <v>1.1544592772125799</v>
      </c>
      <c r="L12" s="34"/>
      <c r="M12" s="34">
        <v>1.17429110510311</v>
      </c>
      <c r="N12" s="34"/>
      <c r="O12" s="34">
        <v>1.1838267622066401</v>
      </c>
      <c r="P12" s="34"/>
      <c r="Q12" s="34">
        <v>1.17713123292648</v>
      </c>
      <c r="R12" s="34"/>
      <c r="S12" s="34">
        <v>1.1815315296642299</v>
      </c>
      <c r="T12" s="34"/>
      <c r="U12" s="34"/>
      <c r="V12" s="34"/>
      <c r="W12" s="34">
        <v>0.13601602969861021</v>
      </c>
      <c r="X12" s="34"/>
      <c r="Y12" s="34">
        <v>0.15830536186473687</v>
      </c>
      <c r="Z12" s="34"/>
      <c r="AA12" s="34">
        <v>0.15154432853092559</v>
      </c>
      <c r="AB12" s="34"/>
      <c r="AC12" s="34">
        <v>0.14265244111199488</v>
      </c>
      <c r="AD12" s="34"/>
      <c r="AE12" s="34">
        <v>0.15929635778601001</v>
      </c>
      <c r="AF12" s="34"/>
      <c r="AG12" s="34">
        <v>0.16716837932760506</v>
      </c>
      <c r="AH12" s="34"/>
      <c r="AI12" s="34">
        <v>0.16164981833195791</v>
      </c>
      <c r="AJ12" s="34"/>
      <c r="AK12" s="34">
        <v>0.16528129641274741</v>
      </c>
    </row>
    <row r="13" spans="1:37" s="5" customFormat="1" ht="50.1" customHeight="1">
      <c r="A13" s="33" t="s">
        <v>18</v>
      </c>
      <c r="B13" s="33"/>
      <c r="E13" s="34">
        <v>1.1082944887330199</v>
      </c>
      <c r="F13" s="34"/>
      <c r="G13" s="34">
        <v>1.11775731142493</v>
      </c>
      <c r="H13" s="34"/>
      <c r="I13" s="34">
        <v>1.1501414955551701</v>
      </c>
      <c r="J13" s="34"/>
      <c r="K13" s="34">
        <v>1.1275783854938799</v>
      </c>
      <c r="L13" s="34"/>
      <c r="M13" s="34">
        <v>1.15074189299244</v>
      </c>
      <c r="N13" s="34"/>
      <c r="O13" s="34">
        <v>1.1353580943846799</v>
      </c>
      <c r="P13" s="34"/>
      <c r="Q13" s="34">
        <v>1.14026426041218</v>
      </c>
      <c r="R13" s="34"/>
      <c r="S13" s="34">
        <v>1.1715976674356701</v>
      </c>
      <c r="T13" s="34"/>
      <c r="U13" s="34"/>
      <c r="V13" s="34"/>
      <c r="W13" s="34">
        <v>0.10246150219355586</v>
      </c>
      <c r="X13" s="34"/>
      <c r="Y13" s="34">
        <v>0.11086666158117169</v>
      </c>
      <c r="Z13" s="34"/>
      <c r="AA13" s="34">
        <v>0.13897964586025049</v>
      </c>
      <c r="AB13" s="34"/>
      <c r="AC13" s="34">
        <v>0.11949857802927276</v>
      </c>
      <c r="AD13" s="34"/>
      <c r="AE13" s="34">
        <v>0.13949141261464701</v>
      </c>
      <c r="AF13" s="34"/>
      <c r="AG13" s="34">
        <v>0.12627051284035185</v>
      </c>
      <c r="AH13" s="34"/>
      <c r="AI13" s="34">
        <v>0.13051136700619426</v>
      </c>
      <c r="AJ13" s="34"/>
      <c r="AK13" s="34">
        <v>0.15705750660288992</v>
      </c>
    </row>
    <row r="14" spans="1:37" s="5" customFormat="1" ht="50.1" customHeight="1">
      <c r="A14" s="33" t="s">
        <v>32</v>
      </c>
      <c r="B14" s="33"/>
      <c r="E14" s="34">
        <v>1.1266427835628301</v>
      </c>
      <c r="F14" s="34"/>
      <c r="G14" s="34">
        <v>1.1207267928911</v>
      </c>
      <c r="H14" s="34"/>
      <c r="I14" s="34">
        <v>1.13284540174307</v>
      </c>
      <c r="J14" s="34"/>
      <c r="K14" s="34">
        <v>1.15354653034295</v>
      </c>
      <c r="L14" s="34"/>
      <c r="M14" s="34">
        <v>1.1894972754620601</v>
      </c>
      <c r="N14" s="34"/>
      <c r="O14" s="34">
        <v>1.12858889912209</v>
      </c>
      <c r="P14" s="34"/>
      <c r="Q14" s="34">
        <v>1.14928601210436</v>
      </c>
      <c r="R14" s="34"/>
      <c r="S14" s="34">
        <v>1.1687114212677501</v>
      </c>
      <c r="T14" s="34"/>
      <c r="U14" s="34"/>
      <c r="V14" s="34"/>
      <c r="W14" s="34">
        <v>0.11868026174015846</v>
      </c>
      <c r="X14" s="34"/>
      <c r="Y14" s="34">
        <v>0.11348639402209355</v>
      </c>
      <c r="Z14" s="34"/>
      <c r="AA14" s="34">
        <v>0.12408965158037433</v>
      </c>
      <c r="AB14" s="34"/>
      <c r="AC14" s="34">
        <v>0.14187750936355967</v>
      </c>
      <c r="AD14" s="34"/>
      <c r="AE14" s="34">
        <v>0.17180964880364583</v>
      </c>
      <c r="AF14" s="34"/>
      <c r="AG14" s="34">
        <v>0.12038147069218319</v>
      </c>
      <c r="AH14" s="34"/>
      <c r="AI14" s="34">
        <v>0.13824985886383379</v>
      </c>
      <c r="AJ14" s="34"/>
      <c r="AK14" s="34">
        <v>0.15465086926219532</v>
      </c>
    </row>
    <row r="15" spans="1:37" s="5" customFormat="1" ht="50.1" customHeight="1">
      <c r="A15" s="33" t="s">
        <v>10</v>
      </c>
      <c r="B15" s="33"/>
      <c r="E15" s="34">
        <v>1.2145280083075001</v>
      </c>
      <c r="F15" s="34"/>
      <c r="G15" s="34">
        <v>1.20462859730051</v>
      </c>
      <c r="H15" s="34"/>
      <c r="I15" s="34">
        <v>1.1885570343431899</v>
      </c>
      <c r="J15" s="34"/>
      <c r="K15" s="34">
        <v>1.1816252285647</v>
      </c>
      <c r="L15" s="34"/>
      <c r="M15" s="34">
        <v>1.1831927796367701</v>
      </c>
      <c r="N15" s="34"/>
      <c r="O15" s="34">
        <v>1.1984490478793</v>
      </c>
      <c r="P15" s="34"/>
      <c r="Q15" s="34">
        <v>1.18244809772366</v>
      </c>
      <c r="R15" s="34"/>
      <c r="S15" s="34">
        <v>1.1670543499448001</v>
      </c>
      <c r="T15" s="34"/>
      <c r="U15" s="34"/>
      <c r="V15" s="34"/>
      <c r="W15" s="34">
        <v>0.19194475028667662</v>
      </c>
      <c r="X15" s="34"/>
      <c r="Y15" s="34">
        <v>0.18404982471898304</v>
      </c>
      <c r="Z15" s="34"/>
      <c r="AA15" s="34">
        <v>0.17104212183751555</v>
      </c>
      <c r="AB15" s="34"/>
      <c r="AC15" s="34">
        <v>0.16535842887350374</v>
      </c>
      <c r="AD15" s="34"/>
      <c r="AE15" s="34">
        <v>0.16664762240665959</v>
      </c>
      <c r="AF15" s="34"/>
      <c r="AG15" s="34">
        <v>0.17907633720617955</v>
      </c>
      <c r="AH15" s="34"/>
      <c r="AI15" s="34">
        <v>0.16603546108029554</v>
      </c>
      <c r="AJ15" s="34"/>
      <c r="AK15" s="34">
        <v>0.15326563318684838</v>
      </c>
    </row>
    <row r="16" spans="1:37" s="5" customFormat="1" ht="50.1" customHeight="1">
      <c r="A16" s="33" t="s">
        <v>15</v>
      </c>
      <c r="B16" s="33"/>
      <c r="E16" s="34">
        <v>1.02803252975542</v>
      </c>
      <c r="F16" s="34"/>
      <c r="G16" s="34">
        <v>1.0402077216563399</v>
      </c>
      <c r="H16" s="34"/>
      <c r="I16" s="34">
        <v>1.07835752393733</v>
      </c>
      <c r="J16" s="34"/>
      <c r="K16" s="34">
        <v>1.0780764666551701</v>
      </c>
      <c r="L16" s="34"/>
      <c r="M16" s="34">
        <v>1.09274868174597</v>
      </c>
      <c r="N16" s="34"/>
      <c r="O16" s="34">
        <v>1.09507004830611</v>
      </c>
      <c r="P16" s="34"/>
      <c r="Q16" s="34">
        <v>1.1204553623732401</v>
      </c>
      <c r="R16" s="34"/>
      <c r="S16" s="34">
        <v>1.14180410636102</v>
      </c>
      <c r="T16" s="34"/>
      <c r="U16" s="34"/>
      <c r="V16" s="34"/>
      <c r="W16" s="34">
        <v>2.7639768505505181E-2</v>
      </c>
      <c r="X16" s="34"/>
      <c r="Y16" s="34">
        <v>3.9400018870146422E-2</v>
      </c>
      <c r="Z16" s="34"/>
      <c r="AA16" s="34">
        <v>7.5296288119089422E-2</v>
      </c>
      <c r="AB16" s="34"/>
      <c r="AC16" s="34">
        <v>7.5037092334840572E-2</v>
      </c>
      <c r="AD16" s="34"/>
      <c r="AE16" s="34">
        <v>8.8464386143392262E-2</v>
      </c>
      <c r="AF16" s="34"/>
      <c r="AG16" s="34">
        <v>9.0569464363742053E-2</v>
      </c>
      <c r="AH16" s="34"/>
      <c r="AI16" s="34">
        <v>0.11324728620911328</v>
      </c>
      <c r="AJ16" s="34"/>
      <c r="AK16" s="34">
        <v>0.13183766398250343</v>
      </c>
    </row>
    <row r="17" spans="1:37" s="5" customFormat="1" ht="50.1" customHeight="1">
      <c r="A17" s="33" t="s">
        <v>20</v>
      </c>
      <c r="B17" s="33"/>
      <c r="E17" s="34">
        <v>1.06621417765171</v>
      </c>
      <c r="F17" s="34"/>
      <c r="G17" s="34">
        <v>1.0531568395994899</v>
      </c>
      <c r="H17" s="34"/>
      <c r="I17" s="34">
        <v>1.1042488209488199</v>
      </c>
      <c r="J17" s="34"/>
      <c r="K17" s="34">
        <v>1.0689403037174401</v>
      </c>
      <c r="L17" s="34"/>
      <c r="M17" s="34">
        <v>1.1051129459031801</v>
      </c>
      <c r="N17" s="34"/>
      <c r="O17" s="34">
        <v>1.0840813350732701</v>
      </c>
      <c r="P17" s="34"/>
      <c r="Q17" s="34">
        <v>1.08177956689091</v>
      </c>
      <c r="R17" s="34"/>
      <c r="S17" s="34">
        <v>1.1065192750045401</v>
      </c>
      <c r="T17" s="34"/>
      <c r="U17" s="34"/>
      <c r="V17" s="34"/>
      <c r="W17" s="34">
        <v>6.4026516867016631E-2</v>
      </c>
      <c r="X17" s="34"/>
      <c r="Y17" s="34">
        <v>5.1745907586641007E-2</v>
      </c>
      <c r="Z17" s="34"/>
      <c r="AA17" s="34">
        <v>9.8841521444833519E-2</v>
      </c>
      <c r="AB17" s="34"/>
      <c r="AC17" s="34">
        <v>6.6569192244828462E-2</v>
      </c>
      <c r="AD17" s="34"/>
      <c r="AE17" s="34">
        <v>9.9616058677046551E-2</v>
      </c>
      <c r="AF17" s="34"/>
      <c r="AG17" s="34">
        <v>8.0557988104073497E-2</v>
      </c>
      <c r="AH17" s="34"/>
      <c r="AI17" s="34">
        <v>7.8445922922127778E-2</v>
      </c>
      <c r="AJ17" s="34"/>
      <c r="AK17" s="34">
        <v>0.10087503532131667</v>
      </c>
    </row>
    <row r="18" spans="1:37" s="5" customFormat="1" ht="50.1" customHeight="1">
      <c r="A18" s="33" t="s">
        <v>24</v>
      </c>
      <c r="B18" s="33"/>
      <c r="E18" s="34">
        <v>0.96952548654313297</v>
      </c>
      <c r="F18" s="34"/>
      <c r="G18" s="34">
        <v>0.94953042779107999</v>
      </c>
      <c r="H18" s="34"/>
      <c r="I18" s="34">
        <v>0.98401128149199502</v>
      </c>
      <c r="J18" s="34"/>
      <c r="K18" s="34">
        <v>0.97735524229586701</v>
      </c>
      <c r="L18" s="34"/>
      <c r="M18" s="34">
        <v>0.97760439550551803</v>
      </c>
      <c r="N18" s="34"/>
      <c r="O18" s="34">
        <v>1.0250060938746901</v>
      </c>
      <c r="P18" s="34"/>
      <c r="Q18" s="34">
        <v>1.04062329016063</v>
      </c>
      <c r="R18" s="34"/>
      <c r="S18" s="34">
        <v>1.06745349166587</v>
      </c>
      <c r="T18" s="34"/>
      <c r="U18" s="34"/>
      <c r="V18" s="34"/>
      <c r="W18" s="34">
        <v>-3.0938639152072012E-2</v>
      </c>
      <c r="X18" s="34"/>
      <c r="Y18" s="34">
        <v>-5.1741455113693609E-2</v>
      </c>
      <c r="Z18" s="34"/>
      <c r="AA18" s="34">
        <v>-1.6116521466620088E-2</v>
      </c>
      <c r="AB18" s="34"/>
      <c r="AC18" s="34">
        <v>-2.2901082987293774E-2</v>
      </c>
      <c r="AD18" s="34"/>
      <c r="AE18" s="34">
        <v>-2.2646321729174052E-2</v>
      </c>
      <c r="AF18" s="34"/>
      <c r="AG18" s="34">
        <v>2.4693536846926503E-2</v>
      </c>
      <c r="AH18" s="34"/>
      <c r="AI18" s="34">
        <v>3.9798818045228279E-2</v>
      </c>
      <c r="AJ18" s="34"/>
      <c r="AK18" s="34">
        <v>6.518334310109411E-2</v>
      </c>
    </row>
    <row r="19" spans="1:37" s="5" customFormat="1" ht="50.1" customHeight="1">
      <c r="A19" s="38" t="s">
        <v>33</v>
      </c>
      <c r="B19" s="38"/>
      <c r="C19" s="28"/>
      <c r="D19" s="28"/>
      <c r="E19" s="37">
        <v>0.98511161174164097</v>
      </c>
      <c r="F19" s="37"/>
      <c r="G19" s="37">
        <v>0.97293874758507304</v>
      </c>
      <c r="H19" s="37"/>
      <c r="I19" s="37">
        <v>1.01955482209906</v>
      </c>
      <c r="J19" s="37"/>
      <c r="K19" s="37">
        <v>1.0376209393705</v>
      </c>
      <c r="L19" s="37"/>
      <c r="M19" s="37">
        <v>1.0354962353786199</v>
      </c>
      <c r="N19" s="37"/>
      <c r="O19" s="37">
        <v>1.05132984389955</v>
      </c>
      <c r="P19" s="37"/>
      <c r="Q19" s="37">
        <v>1.0500369278505499</v>
      </c>
      <c r="R19" s="37"/>
      <c r="S19" s="37">
        <v>1.0547503450720701</v>
      </c>
      <c r="T19" s="34"/>
      <c r="U19" s="34"/>
      <c r="V19" s="34"/>
      <c r="W19" s="37">
        <v>-1.4999207842834572E-2</v>
      </c>
      <c r="X19" s="37"/>
      <c r="Y19" s="37">
        <v>-2.7427270358895143E-2</v>
      </c>
      <c r="Z19" s="37"/>
      <c r="AA19" s="37">
        <v>1.9363662413276306E-2</v>
      </c>
      <c r="AB19" s="37"/>
      <c r="AC19" s="37">
        <v>3.6913754138124692E-2</v>
      </c>
      <c r="AD19" s="37"/>
      <c r="AE19" s="37">
        <v>3.4866627066525352E-2</v>
      </c>
      <c r="AF19" s="37"/>
      <c r="AG19" s="37">
        <v>5.0014116144319463E-2</v>
      </c>
      <c r="AH19" s="37"/>
      <c r="AI19" s="37">
        <v>4.8786571442821551E-2</v>
      </c>
      <c r="AJ19" s="37"/>
      <c r="AK19" s="37">
        <v>5.3253671702035064E-2</v>
      </c>
    </row>
    <row r="20" spans="1:37" s="5" customFormat="1" ht="50.1" customHeight="1">
      <c r="A20" s="33" t="s">
        <v>14</v>
      </c>
      <c r="B20" s="33"/>
      <c r="E20" s="34">
        <v>0.95850667628750197</v>
      </c>
      <c r="F20" s="34"/>
      <c r="G20" s="34">
        <v>0.941513331515897</v>
      </c>
      <c r="H20" s="34"/>
      <c r="I20" s="34">
        <v>0.92647147215932302</v>
      </c>
      <c r="J20" s="34"/>
      <c r="K20" s="34">
        <v>0.92807568673454699</v>
      </c>
      <c r="L20" s="34"/>
      <c r="M20" s="34">
        <v>0.97180667317035996</v>
      </c>
      <c r="N20" s="34"/>
      <c r="O20" s="34">
        <v>0.96005119489147295</v>
      </c>
      <c r="P20" s="34"/>
      <c r="Q20" s="34">
        <v>0.97918208791005801</v>
      </c>
      <c r="R20" s="34"/>
      <c r="S20" s="34">
        <v>0.96272303784353197</v>
      </c>
      <c r="T20" s="34"/>
      <c r="U20" s="34"/>
      <c r="V20" s="34"/>
      <c r="W20" s="34">
        <v>-4.2353399223272838E-2</v>
      </c>
      <c r="X20" s="34"/>
      <c r="Y20" s="34">
        <v>-6.0193912314511835E-2</v>
      </c>
      <c r="Z20" s="34"/>
      <c r="AA20" s="34">
        <v>-7.6223885634400204E-2</v>
      </c>
      <c r="AB20" s="34"/>
      <c r="AC20" s="34">
        <v>-7.4503677977343682E-2</v>
      </c>
      <c r="AD20" s="34"/>
      <c r="AE20" s="34">
        <v>-2.8590596200491199E-2</v>
      </c>
      <c r="AF20" s="34"/>
      <c r="AG20" s="34">
        <v>-4.0746095949260812E-2</v>
      </c>
      <c r="AH20" s="34"/>
      <c r="AI20" s="34">
        <v>-2.1034556878401032E-2</v>
      </c>
      <c r="AJ20" s="34"/>
      <c r="AK20" s="34">
        <v>-3.7971247052987808E-2</v>
      </c>
    </row>
    <row r="21" spans="1:37" s="5" customFormat="1" ht="50.1" customHeight="1">
      <c r="A21" s="33" t="s">
        <v>34</v>
      </c>
      <c r="B21" s="33"/>
      <c r="E21" s="34">
        <v>0.85609154865996995</v>
      </c>
      <c r="F21" s="34"/>
      <c r="G21" s="34">
        <v>0.83700793174981802</v>
      </c>
      <c r="H21" s="34"/>
      <c r="I21" s="34">
        <v>0.89497881713935601</v>
      </c>
      <c r="J21" s="34"/>
      <c r="K21" s="34">
        <v>0.87445737915311506</v>
      </c>
      <c r="L21" s="34"/>
      <c r="M21" s="34">
        <v>0.91372952505691896</v>
      </c>
      <c r="N21" s="34"/>
      <c r="O21" s="34">
        <v>0.88018108276307105</v>
      </c>
      <c r="P21" s="34"/>
      <c r="Q21" s="34">
        <v>0.925245528071585</v>
      </c>
      <c r="R21" s="34"/>
      <c r="S21" s="34">
        <v>0.95514981012001099</v>
      </c>
      <c r="T21" s="34"/>
      <c r="U21" s="34"/>
      <c r="V21" s="34"/>
      <c r="W21" s="34">
        <v>-0.15413952300430089</v>
      </c>
      <c r="X21" s="34"/>
      <c r="Y21" s="34">
        <v>-0.17606776578496938</v>
      </c>
      <c r="Z21" s="34"/>
      <c r="AA21" s="34">
        <v>-0.11050213448847768</v>
      </c>
      <c r="AB21" s="34"/>
      <c r="AC21" s="34">
        <v>-0.13335271233337645</v>
      </c>
      <c r="AD21" s="34"/>
      <c r="AE21" s="34">
        <v>-8.9976678310073444E-2</v>
      </c>
      <c r="AF21" s="34"/>
      <c r="AG21" s="34">
        <v>-0.12693913501036186</v>
      </c>
      <c r="AH21" s="34"/>
      <c r="AI21" s="34">
        <v>-7.7540175020954796E-2</v>
      </c>
      <c r="AJ21" s="34"/>
      <c r="AK21" s="34">
        <v>-4.5854901687729759E-2</v>
      </c>
    </row>
    <row r="22" spans="1:37" s="5" customFormat="1" ht="50.1" customHeight="1">
      <c r="A22" s="33" t="s">
        <v>31</v>
      </c>
      <c r="B22" s="33"/>
      <c r="E22" s="34">
        <v>0.95270482337170703</v>
      </c>
      <c r="F22" s="34"/>
      <c r="G22" s="34">
        <v>0.91863955080932802</v>
      </c>
      <c r="H22" s="34"/>
      <c r="I22" s="34">
        <v>0.89988922945116401</v>
      </c>
      <c r="J22" s="34"/>
      <c r="K22" s="34">
        <v>0.91728620126994997</v>
      </c>
      <c r="L22" s="34"/>
      <c r="M22" s="34">
        <v>0.93480423844682203</v>
      </c>
      <c r="N22" s="34"/>
      <c r="O22" s="34">
        <v>0.94819952657249096</v>
      </c>
      <c r="P22" s="34"/>
      <c r="Q22" s="34">
        <v>0.97211704606663396</v>
      </c>
      <c r="R22" s="34"/>
      <c r="S22" s="34">
        <v>0.91566392394080898</v>
      </c>
      <c r="T22" s="34"/>
      <c r="U22" s="34"/>
      <c r="V22" s="34"/>
      <c r="W22" s="34">
        <v>-4.8412282081349803E-2</v>
      </c>
      <c r="X22" s="34"/>
      <c r="Y22" s="34">
        <v>-8.4658328625388357E-2</v>
      </c>
      <c r="Z22" s="34"/>
      <c r="AA22" s="34">
        <v>-0.10509410377075747</v>
      </c>
      <c r="AB22" s="34"/>
      <c r="AC22" s="34">
        <v>-8.6121875422542044E-2</v>
      </c>
      <c r="AD22" s="34"/>
      <c r="AE22" s="34">
        <v>-6.7316184510443522E-2</v>
      </c>
      <c r="AF22" s="34"/>
      <c r="AG22" s="34">
        <v>-5.3140222288205211E-2</v>
      </c>
      <c r="AH22" s="34"/>
      <c r="AI22" s="34">
        <v>-2.8271528110590732E-2</v>
      </c>
      <c r="AJ22" s="34"/>
      <c r="AK22" s="34">
        <v>-8.7878604329275814E-2</v>
      </c>
    </row>
    <row r="23" spans="1:37" s="5" customFormat="1" ht="50.1" customHeight="1">
      <c r="A23" s="33" t="s">
        <v>11</v>
      </c>
      <c r="B23" s="33"/>
      <c r="E23" s="34">
        <v>0.74922198153071295</v>
      </c>
      <c r="F23" s="34"/>
      <c r="G23" s="34">
        <v>0.79824903803580505</v>
      </c>
      <c r="H23" s="34"/>
      <c r="I23" s="34">
        <v>0.82304879439297696</v>
      </c>
      <c r="J23" s="34"/>
      <c r="K23" s="34">
        <v>0.86466509871733899</v>
      </c>
      <c r="L23" s="34"/>
      <c r="M23" s="34">
        <v>0.83783981898853899</v>
      </c>
      <c r="N23" s="34"/>
      <c r="O23" s="34">
        <v>0.82684346615688897</v>
      </c>
      <c r="P23" s="34"/>
      <c r="Q23" s="34">
        <v>0.89195826207636597</v>
      </c>
      <c r="R23" s="34"/>
      <c r="S23" s="34">
        <v>0.89546856923360796</v>
      </c>
      <c r="T23" s="34"/>
      <c r="U23" s="34"/>
      <c r="V23" s="34"/>
      <c r="W23" s="34">
        <v>-0.2809562470711815</v>
      </c>
      <c r="X23" s="34"/>
      <c r="Y23" s="34">
        <v>-0.22159671082192403</v>
      </c>
      <c r="Z23" s="34"/>
      <c r="AA23" s="34">
        <v>-0.19231482655776544</v>
      </c>
      <c r="AB23" s="34"/>
      <c r="AC23" s="34">
        <v>-0.14439669453810158</v>
      </c>
      <c r="AD23" s="34"/>
      <c r="AE23" s="34">
        <v>-0.17510500404455379</v>
      </c>
      <c r="AF23" s="34"/>
      <c r="AG23" s="34">
        <v>-0.18788115271560202</v>
      </c>
      <c r="AH23" s="34"/>
      <c r="AI23" s="34">
        <v>-0.11384030370731445</v>
      </c>
      <c r="AJ23" s="34"/>
      <c r="AK23" s="34">
        <v>-0.10996170969603929</v>
      </c>
    </row>
    <row r="24" spans="1:37" s="5" customFormat="1" ht="50.1" customHeight="1">
      <c r="A24" s="33" t="s">
        <v>16</v>
      </c>
      <c r="B24" s="33"/>
      <c r="E24" s="34">
        <v>0.748094136529874</v>
      </c>
      <c r="F24" s="34"/>
      <c r="G24" s="34">
        <v>0.75598403969154004</v>
      </c>
      <c r="H24" s="34"/>
      <c r="I24" s="34">
        <v>0.75656396546953497</v>
      </c>
      <c r="J24" s="34"/>
      <c r="K24" s="34">
        <v>0.78690161499656697</v>
      </c>
      <c r="L24" s="34"/>
      <c r="M24" s="34">
        <v>0.81372465349602296</v>
      </c>
      <c r="N24" s="34"/>
      <c r="O24" s="34">
        <v>0.82955696511813204</v>
      </c>
      <c r="P24" s="34"/>
      <c r="Q24" s="34">
        <v>0.83326744293089905</v>
      </c>
      <c r="R24" s="34"/>
      <c r="S24" s="34">
        <v>0.83010952890370104</v>
      </c>
      <c r="T24" s="34"/>
      <c r="U24" s="34"/>
      <c r="V24" s="34"/>
      <c r="W24" s="34">
        <v>-0.28234323123557248</v>
      </c>
      <c r="X24" s="34"/>
      <c r="Y24" s="34">
        <v>-0.27265981274695306</v>
      </c>
      <c r="Z24" s="34"/>
      <c r="AA24" s="34">
        <v>-0.27194985270714117</v>
      </c>
      <c r="AB24" s="34"/>
      <c r="AC24" s="34">
        <v>-0.23516707034688716</v>
      </c>
      <c r="AD24" s="34"/>
      <c r="AE24" s="34">
        <v>-0.20326242101523037</v>
      </c>
      <c r="AF24" s="34"/>
      <c r="AG24" s="34">
        <v>-0.18471848797742707</v>
      </c>
      <c r="AH24" s="34"/>
      <c r="AI24" s="34">
        <v>-0.18040436810883534</v>
      </c>
      <c r="AJ24" s="34"/>
      <c r="AK24" s="34">
        <v>-0.18407525586108517</v>
      </c>
    </row>
    <row r="25" spans="1:37" s="5" customFormat="1" ht="50.1" customHeight="1">
      <c r="A25" s="33" t="s">
        <v>29</v>
      </c>
      <c r="B25" s="33"/>
      <c r="E25" s="34">
        <v>0.710266114757659</v>
      </c>
      <c r="F25" s="34"/>
      <c r="G25" s="34">
        <v>0.79990701196397196</v>
      </c>
      <c r="H25" s="34"/>
      <c r="I25" s="34">
        <v>0.76752813481508697</v>
      </c>
      <c r="J25" s="34"/>
      <c r="K25" s="34">
        <v>0.83543689701222701</v>
      </c>
      <c r="L25" s="34"/>
      <c r="M25" s="34">
        <v>0.85051410851710996</v>
      </c>
      <c r="N25" s="34"/>
      <c r="O25" s="34">
        <v>0.85680588003992897</v>
      </c>
      <c r="P25" s="34"/>
      <c r="Q25" s="34">
        <v>0.83789719569159105</v>
      </c>
      <c r="R25" s="34"/>
      <c r="S25" s="34">
        <v>0.79783951055136804</v>
      </c>
      <c r="T25" s="34"/>
      <c r="U25" s="34"/>
      <c r="V25" s="34"/>
      <c r="W25" s="34">
        <v>-0.32936477731985803</v>
      </c>
      <c r="X25" s="34"/>
      <c r="Y25" s="34">
        <v>-0.21962283291785412</v>
      </c>
      <c r="Z25" s="34"/>
      <c r="AA25" s="34">
        <v>-0.25857448093590213</v>
      </c>
      <c r="AB25" s="34"/>
      <c r="AC25" s="34">
        <v>-0.17788765020674507</v>
      </c>
      <c r="AD25" s="34"/>
      <c r="AE25" s="34">
        <v>-0.16051403309995185</v>
      </c>
      <c r="AF25" s="34"/>
      <c r="AG25" s="34">
        <v>-0.15332517286465414</v>
      </c>
      <c r="AH25" s="34"/>
      <c r="AI25" s="34">
        <v>-0.17503862358200864</v>
      </c>
      <c r="AJ25" s="34"/>
      <c r="AK25" s="34">
        <v>-0.22208462020815706</v>
      </c>
    </row>
    <row r="26" spans="1:37" s="5" customFormat="1" ht="50.1" customHeight="1">
      <c r="A26" s="33" t="s">
        <v>22</v>
      </c>
      <c r="B26" s="33"/>
      <c r="E26" s="34">
        <v>0.63389403742307404</v>
      </c>
      <c r="F26" s="34"/>
      <c r="G26" s="34">
        <v>0.69164583802274404</v>
      </c>
      <c r="H26" s="34"/>
      <c r="I26" s="34">
        <v>0.68554922865447998</v>
      </c>
      <c r="J26" s="34"/>
      <c r="K26" s="34">
        <v>0.74214532237005504</v>
      </c>
      <c r="L26" s="34"/>
      <c r="M26" s="34">
        <v>0.73549455884128301</v>
      </c>
      <c r="N26" s="34"/>
      <c r="O26" s="34">
        <v>0.73902305457908402</v>
      </c>
      <c r="P26" s="34"/>
      <c r="Q26" s="34">
        <v>0.72031306184199595</v>
      </c>
      <c r="R26" s="34"/>
      <c r="S26" s="34">
        <v>0.77372061565045702</v>
      </c>
      <c r="T26" s="34"/>
      <c r="U26" s="34"/>
      <c r="V26" s="34"/>
      <c r="W26" s="34">
        <v>-0.4267150168704299</v>
      </c>
      <c r="X26" s="34"/>
      <c r="Y26" s="34">
        <v>-0.3528376763968043</v>
      </c>
      <c r="Z26" s="34"/>
      <c r="AA26" s="34">
        <v>-0.36056481598239992</v>
      </c>
      <c r="AB26" s="34"/>
      <c r="AC26" s="34">
        <v>-0.28967385014002817</v>
      </c>
      <c r="AD26" s="34"/>
      <c r="AE26" s="34">
        <v>-0.29789875389136833</v>
      </c>
      <c r="AF26" s="34"/>
      <c r="AG26" s="34">
        <v>-0.29353131007384248</v>
      </c>
      <c r="AH26" s="34"/>
      <c r="AI26" s="34">
        <v>-0.31678493965618787</v>
      </c>
      <c r="AJ26" s="34"/>
      <c r="AK26" s="34">
        <v>-0.25106059359090738</v>
      </c>
    </row>
    <row r="27" spans="1:37" s="5" customFormat="1" ht="50.1" customHeight="1">
      <c r="A27" s="33" t="s">
        <v>25</v>
      </c>
      <c r="B27" s="33"/>
      <c r="E27" s="34">
        <v>0.64832367820759396</v>
      </c>
      <c r="F27" s="34"/>
      <c r="G27" s="34">
        <v>0.65870416586270297</v>
      </c>
      <c r="H27" s="34"/>
      <c r="I27" s="34">
        <v>0.66301598472717604</v>
      </c>
      <c r="J27" s="34"/>
      <c r="K27" s="34">
        <v>0.65514098214288297</v>
      </c>
      <c r="L27" s="34"/>
      <c r="M27" s="34">
        <v>0.66616330327794204</v>
      </c>
      <c r="N27" s="34"/>
      <c r="O27" s="34">
        <v>0.69342906187645603</v>
      </c>
      <c r="P27" s="34"/>
      <c r="Q27" s="34">
        <v>0.74207601954567703</v>
      </c>
      <c r="R27" s="34"/>
      <c r="S27" s="34">
        <v>0.76792882078575597</v>
      </c>
      <c r="T27" s="34"/>
      <c r="U27" s="34"/>
      <c r="V27" s="34"/>
      <c r="W27" s="34">
        <v>-0.40812981749567767</v>
      </c>
      <c r="X27" s="34"/>
      <c r="Y27" s="34">
        <v>-0.39480598703133768</v>
      </c>
      <c r="Z27" s="34"/>
      <c r="AA27" s="34">
        <v>-0.38928425989002385</v>
      </c>
      <c r="AB27" s="34"/>
      <c r="AC27" s="34">
        <v>-0.39937476699721236</v>
      </c>
      <c r="AD27" s="34"/>
      <c r="AE27" s="34">
        <v>-0.38525879260118917</v>
      </c>
      <c r="AF27" s="34"/>
      <c r="AG27" s="34">
        <v>-0.35058127924013249</v>
      </c>
      <c r="AH27" s="34"/>
      <c r="AI27" s="34">
        <v>-0.28975939781402826</v>
      </c>
      <c r="AJ27" s="34"/>
      <c r="AK27" s="34">
        <v>-0.25808739956307325</v>
      </c>
    </row>
    <row r="28" spans="1:37" s="5" customFormat="1" ht="50.1" customHeight="1">
      <c r="A28" s="161" t="s">
        <v>13</v>
      </c>
      <c r="B28" s="161"/>
      <c r="C28" s="162"/>
      <c r="D28" s="162"/>
      <c r="E28" s="163">
        <v>0.51722175430768602</v>
      </c>
      <c r="F28" s="163"/>
      <c r="G28" s="163">
        <v>0.52984469229062803</v>
      </c>
      <c r="H28" s="163"/>
      <c r="I28" s="163">
        <v>0.559184654701536</v>
      </c>
      <c r="J28" s="163"/>
      <c r="K28" s="163">
        <v>0.58079616745224805</v>
      </c>
      <c r="L28" s="163"/>
      <c r="M28" s="163">
        <v>0.62521221669113003</v>
      </c>
      <c r="N28" s="163"/>
      <c r="O28" s="163">
        <v>0.683738817435664</v>
      </c>
      <c r="P28" s="163"/>
      <c r="Q28" s="163">
        <v>0.68662732897730905</v>
      </c>
      <c r="R28" s="163"/>
      <c r="S28" s="163">
        <v>0.68142270634678803</v>
      </c>
      <c r="T28" s="34"/>
      <c r="U28" s="34"/>
      <c r="V28" s="34"/>
      <c r="W28" s="163">
        <v>-0.57788643520740179</v>
      </c>
      <c r="X28" s="163"/>
      <c r="Y28" s="163">
        <v>-0.5616028128866819</v>
      </c>
      <c r="Z28" s="163"/>
      <c r="AA28" s="163">
        <v>-0.52359189330075995</v>
      </c>
      <c r="AB28" s="163"/>
      <c r="AC28" s="163">
        <v>-0.4955236865944877</v>
      </c>
      <c r="AD28" s="163"/>
      <c r="AE28" s="163">
        <v>-0.43792790641877466</v>
      </c>
      <c r="AF28" s="163"/>
      <c r="AG28" s="163">
        <v>-0.36286315208410264</v>
      </c>
      <c r="AH28" s="163"/>
      <c r="AI28" s="163">
        <v>-0.35919695863991302</v>
      </c>
      <c r="AJ28" s="163"/>
      <c r="AK28" s="163">
        <v>-0.36580591088471048</v>
      </c>
    </row>
    <row r="29" spans="1:37" ht="60" customHeight="1">
      <c r="A29" s="192" t="s">
        <v>334</v>
      </c>
      <c r="B29" s="192"/>
      <c r="C29" s="192"/>
      <c r="D29" s="192"/>
      <c r="E29" s="192"/>
      <c r="F29" s="192"/>
      <c r="G29" s="192"/>
      <c r="H29" s="192"/>
      <c r="I29" s="192"/>
      <c r="J29" s="192"/>
      <c r="K29" s="192"/>
      <c r="L29" s="192"/>
      <c r="M29" s="192"/>
      <c r="N29" s="192"/>
      <c r="O29" s="192"/>
      <c r="P29" s="192"/>
      <c r="Q29" s="192"/>
      <c r="R29" s="192"/>
      <c r="S29" s="192"/>
      <c r="T29" s="192"/>
      <c r="U29" s="192"/>
      <c r="V29" s="192"/>
      <c r="W29" s="192"/>
    </row>
    <row r="30" spans="1:37">
      <c r="A30" s="3" t="s">
        <v>7</v>
      </c>
    </row>
  </sheetData>
  <sortState ref="A4:AI28">
    <sortCondition descending="1" ref="S4:S28"/>
  </sortState>
  <mergeCells count="2">
    <mergeCell ref="A29:W29"/>
    <mergeCell ref="A2:T2"/>
  </mergeCells>
  <hyperlinks>
    <hyperlink ref="A1" display="Back"/>
  </hyperlinks>
  <pageMargins left="0.7" right="0.7" top="0.75" bottom="0.75" header="0.3" footer="0.3"/>
  <extLst>
    <ext xmlns:x14="http://schemas.microsoft.com/office/spreadsheetml/2009/9/main" uri="{05C60535-1F16-4fd2-B633-F4F36F0B64E0}">
      <x14:sparklineGroups xmlns:xm="http://schemas.microsoft.com/office/excel/2006/main">
        <x14:sparklineGroup type="column" displayEmptyCellsAs="gap" negative="1" minAxisType="group" maxAxisType="group">
          <x14:colorSeries theme="3" tint="0.59999389629810485"/>
          <x14:colorNegative theme="5"/>
          <x14:colorAxis rgb="FF000000"/>
          <x14:colorMarkers theme="4" tint="-0.499984740745262"/>
          <x14:colorFirst theme="4" tint="0.39997558519241921"/>
          <x14:colorLast theme="4" tint="0.39997558519241921"/>
          <x14:colorHigh theme="4"/>
          <x14:colorLow theme="4"/>
          <x14:sparklines>
            <x14:sparkline>
              <xm:f>'Table III'!W4:AG4</xm:f>
              <xm:sqref>C4</xm:sqref>
            </x14:sparkline>
            <x14:sparkline>
              <xm:f>'Table III'!W5:AG5</xm:f>
              <xm:sqref>C5</xm:sqref>
            </x14:sparkline>
            <x14:sparkline>
              <xm:f>'Table III'!W6:AG6</xm:f>
              <xm:sqref>C6</xm:sqref>
            </x14:sparkline>
            <x14:sparkline>
              <xm:f>'Table III'!W7:AG7</xm:f>
              <xm:sqref>C7</xm:sqref>
            </x14:sparkline>
            <x14:sparkline>
              <xm:f>'Table III'!W8:AG8</xm:f>
              <xm:sqref>C8</xm:sqref>
            </x14:sparkline>
            <x14:sparkline>
              <xm:f>'Table III'!W9:AG9</xm:f>
              <xm:sqref>C9</xm:sqref>
            </x14:sparkline>
            <x14:sparkline>
              <xm:f>'Table III'!W10:AG10</xm:f>
              <xm:sqref>C10</xm:sqref>
            </x14:sparkline>
            <x14:sparkline>
              <xm:f>'Table III'!W11:AG11</xm:f>
              <xm:sqref>C11</xm:sqref>
            </x14:sparkline>
            <x14:sparkline>
              <xm:f>'Table III'!W12:AG12</xm:f>
              <xm:sqref>C12</xm:sqref>
            </x14:sparkline>
            <x14:sparkline>
              <xm:f>'Table III'!W13:AG13</xm:f>
              <xm:sqref>C13</xm:sqref>
            </x14:sparkline>
            <x14:sparkline>
              <xm:f>'Table III'!W14:AG14</xm:f>
              <xm:sqref>C14</xm:sqref>
            </x14:sparkline>
            <x14:sparkline>
              <xm:f>'Table III'!W15:AG15</xm:f>
              <xm:sqref>C15</xm:sqref>
            </x14:sparkline>
            <x14:sparkline>
              <xm:f>'Table III'!W16:AG16</xm:f>
              <xm:sqref>C16</xm:sqref>
            </x14:sparkline>
            <x14:sparkline>
              <xm:f>'Table III'!W17:AG17</xm:f>
              <xm:sqref>C17</xm:sqref>
            </x14:sparkline>
            <x14:sparkline>
              <xm:f>'Table III'!W18:AG18</xm:f>
              <xm:sqref>C18</xm:sqref>
            </x14:sparkline>
            <x14:sparkline>
              <xm:f>'Table III'!W19:AG19</xm:f>
              <xm:sqref>C19</xm:sqref>
            </x14:sparkline>
            <x14:sparkline>
              <xm:f>'Table III'!W20:AG20</xm:f>
              <xm:sqref>C20</xm:sqref>
            </x14:sparkline>
            <x14:sparkline>
              <xm:f>'Table III'!W21:AG21</xm:f>
              <xm:sqref>C21</xm:sqref>
            </x14:sparkline>
            <x14:sparkline>
              <xm:f>'Table III'!W22:AG22</xm:f>
              <xm:sqref>C22</xm:sqref>
            </x14:sparkline>
            <x14:sparkline>
              <xm:f>'Table III'!W23:AG23</xm:f>
              <xm:sqref>C23</xm:sqref>
            </x14:sparkline>
            <x14:sparkline>
              <xm:f>'Table III'!W24:AG24</xm:f>
              <xm:sqref>C24</xm:sqref>
            </x14:sparkline>
            <x14:sparkline>
              <xm:f>'Table III'!W25:AG25</xm:f>
              <xm:sqref>C25</xm:sqref>
            </x14:sparkline>
            <x14:sparkline>
              <xm:f>'Table III'!W26:AG26</xm:f>
              <xm:sqref>C26</xm:sqref>
            </x14:sparkline>
            <x14:sparkline>
              <xm:f>'Table III'!W27:AG27</xm:f>
              <xm:sqref>C27</xm:sqref>
            </x14:sparkline>
            <x14:sparkline>
              <xm:f>'Table III'!W28:AG28</xm:f>
              <xm:sqref>C28</xm:sqref>
            </x14:sparkline>
          </x14:sparklines>
        </x14:sparklineGroup>
      </x14:sparklineGroup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8"/>
  <sheetViews>
    <sheetView workbookViewId="0"/>
  </sheetViews>
  <sheetFormatPr defaultRowHeight="15"/>
  <cols>
    <col min="1" max="1" width="20.5703125" style="1" bestFit="1" customWidth="1"/>
    <col min="2" max="13" width="9.140625" style="1"/>
    <col min="14" max="14" width="28.85546875" style="1" bestFit="1" customWidth="1"/>
    <col min="15" max="16384" width="9.140625" style="1"/>
  </cols>
  <sheetData>
    <row r="1" spans="1:22" ht="15" customHeight="1">
      <c r="A1" s="180" t="s">
        <v>99</v>
      </c>
      <c r="B1" s="65"/>
      <c r="C1" s="65"/>
      <c r="D1" s="65"/>
      <c r="E1" s="65"/>
      <c r="F1" s="65"/>
      <c r="G1" s="65"/>
      <c r="H1" s="65"/>
      <c r="I1" s="65"/>
      <c r="J1" s="65"/>
      <c r="K1" s="65"/>
      <c r="L1" s="65"/>
    </row>
    <row r="2" spans="1:22" ht="40.5" customHeight="1">
      <c r="A2" s="200" t="s">
        <v>152</v>
      </c>
      <c r="B2" s="200"/>
      <c r="C2" s="200"/>
      <c r="D2" s="200"/>
      <c r="E2" s="200"/>
      <c r="F2" s="200"/>
      <c r="G2" s="200"/>
      <c r="H2" s="200"/>
      <c r="I2" s="200"/>
      <c r="J2" s="200"/>
      <c r="K2" s="200"/>
      <c r="L2" s="200"/>
    </row>
    <row r="14" spans="1:22" ht="15.75">
      <c r="N14" s="133"/>
      <c r="O14" s="132">
        <v>2003</v>
      </c>
      <c r="P14" s="132">
        <v>2004</v>
      </c>
      <c r="Q14" s="132">
        <v>2005</v>
      </c>
      <c r="R14" s="132">
        <v>2006</v>
      </c>
      <c r="S14" s="132">
        <v>2007</v>
      </c>
      <c r="T14" s="132">
        <v>2008</v>
      </c>
      <c r="U14" s="132">
        <v>2009</v>
      </c>
      <c r="V14" s="132">
        <v>2010</v>
      </c>
    </row>
    <row r="15" spans="1:22">
      <c r="N15" s="138" t="s">
        <v>150</v>
      </c>
      <c r="O15" s="140">
        <v>74328</v>
      </c>
      <c r="P15" s="140">
        <v>80029</v>
      </c>
      <c r="Q15" s="140">
        <v>86162</v>
      </c>
      <c r="R15" s="140">
        <v>96489</v>
      </c>
      <c r="S15" s="140">
        <v>106423</v>
      </c>
      <c r="T15" s="140">
        <v>115234</v>
      </c>
      <c r="U15" s="140">
        <v>122246</v>
      </c>
      <c r="V15" s="140">
        <v>127125</v>
      </c>
    </row>
    <row r="16" spans="1:22">
      <c r="N16" s="33" t="s">
        <v>149</v>
      </c>
      <c r="O16" s="20">
        <v>3715</v>
      </c>
      <c r="P16" s="20">
        <v>3962</v>
      </c>
      <c r="Q16" s="20">
        <v>4057</v>
      </c>
      <c r="R16" s="20">
        <v>4492</v>
      </c>
      <c r="S16" s="20">
        <v>4778</v>
      </c>
      <c r="T16" s="20">
        <v>4951</v>
      </c>
      <c r="U16" s="20">
        <v>5076</v>
      </c>
      <c r="V16" s="20">
        <v>5045</v>
      </c>
    </row>
    <row r="17" spans="1:22">
      <c r="N17" s="139" t="s">
        <v>151</v>
      </c>
      <c r="O17" s="141">
        <f t="shared" ref="O17:V17" si="0">O16/O15</f>
        <v>4.9981164567861371E-2</v>
      </c>
      <c r="P17" s="141">
        <f t="shared" si="0"/>
        <v>4.9507053693036276E-2</v>
      </c>
      <c r="Q17" s="141">
        <f t="shared" si="0"/>
        <v>4.708572224414475E-2</v>
      </c>
      <c r="R17" s="141">
        <f t="shared" si="0"/>
        <v>4.6554529531863738E-2</v>
      </c>
      <c r="S17" s="141">
        <f t="shared" si="0"/>
        <v>4.4896310008174928E-2</v>
      </c>
      <c r="T17" s="141">
        <f t="shared" si="0"/>
        <v>4.2964749986983006E-2</v>
      </c>
      <c r="U17" s="141">
        <f t="shared" si="0"/>
        <v>4.1522831012875676E-2</v>
      </c>
      <c r="V17" s="141">
        <f t="shared" si="0"/>
        <v>3.9685349065880039E-2</v>
      </c>
    </row>
    <row r="28" spans="1:22">
      <c r="A28" s="1" t="s">
        <v>7</v>
      </c>
    </row>
  </sheetData>
  <mergeCells count="1">
    <mergeCell ref="A2:L2"/>
  </mergeCells>
  <hyperlinks>
    <hyperlink ref="A1" display="Back"/>
  </hyperlink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9"/>
  <sheetViews>
    <sheetView workbookViewId="0"/>
  </sheetViews>
  <sheetFormatPr defaultColWidth="9.140625" defaultRowHeight="15"/>
  <cols>
    <col min="1" max="16384" width="9.140625" style="1"/>
  </cols>
  <sheetData>
    <row r="1" spans="1:12" ht="15" customHeight="1">
      <c r="A1" s="180" t="s">
        <v>99</v>
      </c>
      <c r="B1" s="65"/>
      <c r="C1" s="65"/>
      <c r="D1" s="65"/>
      <c r="E1" s="65"/>
      <c r="F1" s="65"/>
      <c r="G1" s="65"/>
      <c r="H1" s="65"/>
      <c r="I1" s="65"/>
      <c r="J1" s="65"/>
      <c r="K1" s="65"/>
      <c r="L1" s="65"/>
    </row>
    <row r="2" spans="1:12" ht="40.5" customHeight="1">
      <c r="A2" s="200" t="s">
        <v>103</v>
      </c>
      <c r="B2" s="200"/>
      <c r="C2" s="200"/>
      <c r="D2" s="200"/>
      <c r="E2" s="200"/>
      <c r="F2" s="200"/>
      <c r="G2" s="200"/>
      <c r="H2" s="200"/>
      <c r="I2" s="200"/>
      <c r="J2" s="200"/>
      <c r="K2" s="200"/>
      <c r="L2" s="200"/>
    </row>
    <row r="39" spans="1:1">
      <c r="A39" s="1" t="s">
        <v>7</v>
      </c>
    </row>
  </sheetData>
  <mergeCells count="1">
    <mergeCell ref="A2:L2"/>
  </mergeCells>
  <hyperlinks>
    <hyperlink ref="A1" display="Back"/>
  </hyperlink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9"/>
  <sheetViews>
    <sheetView workbookViewId="0"/>
  </sheetViews>
  <sheetFormatPr defaultRowHeight="15"/>
  <cols>
    <col min="1" max="1" width="68.5703125" style="3" customWidth="1"/>
    <col min="2" max="2" width="1.7109375" style="3" customWidth="1"/>
    <col min="3" max="3" width="14.140625" style="3" bestFit="1" customWidth="1"/>
    <col min="4" max="4" width="1.7109375" style="3" customWidth="1"/>
    <col min="5" max="5" width="10.7109375" style="3" customWidth="1"/>
    <col min="6" max="6" width="1.7109375" style="3" customWidth="1"/>
    <col min="7" max="7" width="9.140625" style="3" customWidth="1"/>
    <col min="8" max="8" width="2.140625" style="3" customWidth="1"/>
    <col min="9" max="10" width="9.140625" style="3"/>
    <col min="11" max="11" width="13.28515625" style="3" customWidth="1"/>
    <col min="12" max="12" width="1.7109375" style="3" customWidth="1"/>
    <col min="13" max="13" width="13.140625" style="3" bestFit="1" customWidth="1"/>
    <col min="14" max="14" width="1.7109375" style="3" customWidth="1"/>
    <col min="15" max="15" width="13.140625" style="3" bestFit="1" customWidth="1"/>
    <col min="16" max="16" width="1.7109375" style="3" customWidth="1"/>
    <col min="17" max="17" width="13.140625" style="3" bestFit="1" customWidth="1"/>
    <col min="18" max="18" width="1.7109375" style="3" customWidth="1"/>
    <col min="19" max="19" width="13.140625" style="3" bestFit="1" customWidth="1"/>
    <col min="20" max="20" width="1.7109375" style="3" customWidth="1"/>
    <col min="21" max="21" width="13.140625" style="3" bestFit="1" customWidth="1"/>
    <col min="22" max="22" width="1.7109375" style="3" customWidth="1"/>
    <col min="23" max="23" width="13.140625" style="3" bestFit="1" customWidth="1"/>
    <col min="24" max="24" width="1.7109375" style="3" customWidth="1"/>
    <col min="25" max="25" width="13.140625" style="3" bestFit="1" customWidth="1"/>
    <col min="26" max="26" width="9.140625" style="3" customWidth="1"/>
    <col min="27" max="16384" width="9.140625" style="3"/>
  </cols>
  <sheetData>
    <row r="1" spans="1:25" ht="15" customHeight="1">
      <c r="A1" s="180" t="s">
        <v>99</v>
      </c>
    </row>
    <row r="2" spans="1:25" ht="40.5" customHeight="1">
      <c r="A2" s="202" t="s">
        <v>304</v>
      </c>
      <c r="B2" s="202"/>
      <c r="C2" s="202"/>
      <c r="D2" s="202"/>
      <c r="E2" s="202"/>
      <c r="F2" s="202"/>
      <c r="G2" s="202"/>
      <c r="H2" s="202"/>
      <c r="I2" s="202"/>
      <c r="K2" s="66" t="s">
        <v>35</v>
      </c>
    </row>
    <row r="3" spans="1:25" ht="15.75">
      <c r="A3" s="203" t="s">
        <v>48</v>
      </c>
      <c r="B3" s="183"/>
      <c r="C3" s="193" t="s">
        <v>1</v>
      </c>
      <c r="D3" s="193"/>
      <c r="E3" s="193"/>
      <c r="F3" s="182"/>
      <c r="G3" s="194" t="s">
        <v>2</v>
      </c>
      <c r="H3" s="183"/>
      <c r="I3" s="194" t="s">
        <v>3</v>
      </c>
      <c r="J3" s="45"/>
      <c r="K3" s="193" t="s">
        <v>8</v>
      </c>
      <c r="L3" s="193"/>
      <c r="M3" s="193"/>
      <c r="N3" s="193"/>
      <c r="O3" s="193"/>
      <c r="P3" s="193"/>
      <c r="Q3" s="193"/>
      <c r="R3" s="193"/>
      <c r="S3" s="193"/>
      <c r="T3" s="193"/>
      <c r="U3" s="193"/>
      <c r="V3" s="193"/>
      <c r="W3" s="193"/>
      <c r="X3" s="193"/>
      <c r="Y3" s="193"/>
    </row>
    <row r="4" spans="1:25" ht="15.75">
      <c r="A4" s="204"/>
      <c r="B4" s="2"/>
      <c r="C4" s="181" t="s">
        <v>5</v>
      </c>
      <c r="D4" s="2"/>
      <c r="E4" s="181" t="s">
        <v>6</v>
      </c>
      <c r="F4" s="2"/>
      <c r="G4" s="195"/>
      <c r="H4" s="2"/>
      <c r="I4" s="195"/>
      <c r="J4" s="47"/>
      <c r="K4" s="181">
        <v>2003</v>
      </c>
      <c r="L4" s="182"/>
      <c r="M4" s="181">
        <v>2004</v>
      </c>
      <c r="N4" s="182"/>
      <c r="O4" s="181">
        <v>2005</v>
      </c>
      <c r="P4" s="182"/>
      <c r="Q4" s="181">
        <v>2006</v>
      </c>
      <c r="R4" s="182"/>
      <c r="S4" s="181">
        <v>2007</v>
      </c>
      <c r="T4" s="182"/>
      <c r="U4" s="181">
        <v>2008</v>
      </c>
      <c r="V4" s="182"/>
      <c r="W4" s="181">
        <v>2009</v>
      </c>
      <c r="X4" s="182"/>
      <c r="Y4" s="181">
        <v>2010</v>
      </c>
    </row>
    <row r="5" spans="1:25" ht="15.6" customHeight="1">
      <c r="A5" s="183" t="s">
        <v>107</v>
      </c>
      <c r="B5" s="2"/>
      <c r="C5" s="91">
        <v>18284</v>
      </c>
      <c r="D5" s="2"/>
      <c r="E5" s="45"/>
      <c r="F5" s="2"/>
      <c r="G5" s="72">
        <v>1.2343925185976901</v>
      </c>
      <c r="H5" s="2"/>
      <c r="I5" s="72">
        <v>1.17265662880585</v>
      </c>
      <c r="J5" s="47"/>
      <c r="K5" s="91">
        <v>1851</v>
      </c>
      <c r="L5" s="91"/>
      <c r="M5" s="91">
        <v>1990</v>
      </c>
      <c r="N5" s="91"/>
      <c r="O5" s="91">
        <v>2111</v>
      </c>
      <c r="P5" s="91"/>
      <c r="Q5" s="91">
        <v>2357</v>
      </c>
      <c r="R5" s="91"/>
      <c r="S5" s="91">
        <v>2365</v>
      </c>
      <c r="T5" s="91"/>
      <c r="U5" s="91">
        <v>2526</v>
      </c>
      <c r="V5" s="91"/>
      <c r="W5" s="91">
        <v>2508</v>
      </c>
      <c r="X5" s="91"/>
      <c r="Y5" s="91">
        <v>2576</v>
      </c>
    </row>
    <row r="6" spans="1:25">
      <c r="A6" s="79" t="s">
        <v>36</v>
      </c>
      <c r="B6" s="80"/>
      <c r="C6" s="89">
        <v>7783</v>
      </c>
      <c r="D6" s="80"/>
      <c r="E6" s="80"/>
      <c r="F6" s="80"/>
      <c r="G6" s="82">
        <v>1.15902521818842</v>
      </c>
      <c r="H6" s="82"/>
      <c r="I6" s="82">
        <v>1.06081998405013</v>
      </c>
      <c r="J6" s="90"/>
      <c r="K6" s="89">
        <v>856</v>
      </c>
      <c r="L6" s="89"/>
      <c r="M6" s="89">
        <v>891</v>
      </c>
      <c r="N6" s="89"/>
      <c r="O6" s="89">
        <v>879</v>
      </c>
      <c r="P6" s="89"/>
      <c r="Q6" s="89">
        <v>945</v>
      </c>
      <c r="R6" s="89"/>
      <c r="S6" s="89">
        <v>1023</v>
      </c>
      <c r="T6" s="89"/>
      <c r="U6" s="89">
        <v>1069</v>
      </c>
      <c r="V6" s="89"/>
      <c r="W6" s="89">
        <v>1078</v>
      </c>
      <c r="X6" s="89"/>
      <c r="Y6" s="89">
        <v>1042</v>
      </c>
    </row>
    <row r="7" spans="1:25">
      <c r="A7" s="33" t="s">
        <v>45</v>
      </c>
      <c r="C7" s="40">
        <v>3222</v>
      </c>
      <c r="G7" s="34">
        <v>1.2468548681623299</v>
      </c>
      <c r="H7" s="34"/>
      <c r="I7" s="34">
        <v>1.1465716000031401</v>
      </c>
      <c r="J7" s="14"/>
      <c r="K7" s="40">
        <v>323</v>
      </c>
      <c r="L7" s="40"/>
      <c r="M7" s="40">
        <v>376</v>
      </c>
      <c r="N7" s="40"/>
      <c r="O7" s="40">
        <v>410</v>
      </c>
      <c r="P7" s="40"/>
      <c r="Q7" s="40">
        <v>421</v>
      </c>
      <c r="R7" s="40"/>
      <c r="S7" s="40">
        <v>405</v>
      </c>
      <c r="T7" s="40"/>
      <c r="U7" s="40">
        <v>401</v>
      </c>
      <c r="V7" s="40"/>
      <c r="W7" s="40">
        <v>439</v>
      </c>
      <c r="X7" s="40"/>
      <c r="Y7" s="40">
        <v>447</v>
      </c>
    </row>
    <row r="8" spans="1:25">
      <c r="A8" s="33" t="s">
        <v>39</v>
      </c>
      <c r="C8" s="40">
        <v>2495</v>
      </c>
      <c r="G8" s="34">
        <v>1.15843189414251</v>
      </c>
      <c r="H8" s="34"/>
      <c r="I8" s="34">
        <v>1.1500383146111799</v>
      </c>
      <c r="J8" s="14"/>
      <c r="K8" s="40">
        <v>279</v>
      </c>
      <c r="L8" s="40"/>
      <c r="M8" s="40">
        <v>278</v>
      </c>
      <c r="N8" s="40"/>
      <c r="O8" s="40">
        <v>280</v>
      </c>
      <c r="P8" s="40"/>
      <c r="Q8" s="40">
        <v>325</v>
      </c>
      <c r="R8" s="40"/>
      <c r="S8" s="40">
        <v>355</v>
      </c>
      <c r="T8" s="40"/>
      <c r="U8" s="40">
        <v>360</v>
      </c>
      <c r="V8" s="40"/>
      <c r="W8" s="40">
        <v>304</v>
      </c>
      <c r="X8" s="40"/>
      <c r="Y8" s="40">
        <v>314</v>
      </c>
    </row>
    <row r="9" spans="1:25">
      <c r="A9" s="33" t="s">
        <v>41</v>
      </c>
      <c r="B9" s="11"/>
      <c r="C9" s="40">
        <v>2349</v>
      </c>
      <c r="D9" s="11"/>
      <c r="E9" s="11"/>
      <c r="F9" s="11"/>
      <c r="G9" s="34">
        <v>1.3155545772858599</v>
      </c>
      <c r="H9" s="37"/>
      <c r="I9" s="34">
        <v>1.2318256866618</v>
      </c>
      <c r="J9" s="14"/>
      <c r="K9" s="40">
        <v>217</v>
      </c>
      <c r="L9" s="58"/>
      <c r="M9" s="40">
        <v>239</v>
      </c>
      <c r="N9" s="58"/>
      <c r="O9" s="40">
        <v>251</v>
      </c>
      <c r="P9" s="58"/>
      <c r="Q9" s="40">
        <v>289</v>
      </c>
      <c r="R9" s="58"/>
      <c r="S9" s="40">
        <v>297</v>
      </c>
      <c r="T9" s="58"/>
      <c r="U9" s="40">
        <v>326</v>
      </c>
      <c r="V9" s="58"/>
      <c r="W9" s="40">
        <v>351</v>
      </c>
      <c r="X9" s="58"/>
      <c r="Y9" s="40">
        <v>379</v>
      </c>
    </row>
    <row r="10" spans="1:25">
      <c r="A10" s="38" t="s">
        <v>46</v>
      </c>
      <c r="B10" s="11"/>
      <c r="C10" s="58">
        <v>1920</v>
      </c>
      <c r="D10" s="11"/>
      <c r="E10" s="11"/>
      <c r="F10" s="11"/>
      <c r="G10" s="37">
        <v>1.40869223447106</v>
      </c>
      <c r="H10" s="37"/>
      <c r="I10" s="37">
        <v>1.23356553284133</v>
      </c>
      <c r="J10" s="29"/>
      <c r="K10" s="40">
        <v>193</v>
      </c>
      <c r="L10" s="58"/>
      <c r="M10" s="40">
        <v>194</v>
      </c>
      <c r="N10" s="58"/>
      <c r="O10" s="40">
        <v>245</v>
      </c>
      <c r="P10" s="58"/>
      <c r="Q10" s="40">
        <v>267</v>
      </c>
      <c r="R10" s="58"/>
      <c r="S10" s="40">
        <v>214</v>
      </c>
      <c r="T10" s="58"/>
      <c r="U10" s="40">
        <v>304</v>
      </c>
      <c r="V10" s="58"/>
      <c r="W10" s="40">
        <v>230</v>
      </c>
      <c r="X10" s="58"/>
      <c r="Y10" s="40">
        <v>273</v>
      </c>
    </row>
    <row r="11" spans="1:25">
      <c r="A11" s="33" t="s">
        <v>47</v>
      </c>
      <c r="C11" s="40">
        <v>1597</v>
      </c>
      <c r="G11" s="34">
        <v>1.2538453665878</v>
      </c>
      <c r="H11" s="34"/>
      <c r="I11" s="34">
        <v>1.2270864772074199</v>
      </c>
      <c r="J11" s="14"/>
      <c r="K11" s="40">
        <v>141</v>
      </c>
      <c r="L11" s="40"/>
      <c r="M11" s="40">
        <v>160</v>
      </c>
      <c r="N11" s="40"/>
      <c r="O11" s="40">
        <v>190</v>
      </c>
      <c r="P11" s="40"/>
      <c r="Q11" s="40">
        <v>189</v>
      </c>
      <c r="R11" s="40"/>
      <c r="S11" s="40">
        <v>218</v>
      </c>
      <c r="T11" s="40"/>
      <c r="U11" s="40">
        <v>240</v>
      </c>
      <c r="V11" s="40"/>
      <c r="W11" s="40">
        <v>232</v>
      </c>
      <c r="X11" s="40"/>
      <c r="Y11" s="40">
        <v>227</v>
      </c>
    </row>
    <row r="12" spans="1:25">
      <c r="A12" s="33" t="s">
        <v>49</v>
      </c>
      <c r="C12" s="40">
        <v>1541</v>
      </c>
      <c r="G12" s="34">
        <v>1.1997431745240501</v>
      </c>
      <c r="H12" s="34"/>
      <c r="I12" s="34">
        <v>1.2168204719640701</v>
      </c>
      <c r="J12" s="14"/>
      <c r="K12" s="40">
        <v>167</v>
      </c>
      <c r="L12" s="40"/>
      <c r="M12" s="40">
        <v>164</v>
      </c>
      <c r="N12" s="40"/>
      <c r="O12" s="40">
        <v>153</v>
      </c>
      <c r="P12" s="40"/>
      <c r="Q12" s="40">
        <v>222</v>
      </c>
      <c r="R12" s="40"/>
      <c r="S12" s="40">
        <v>216</v>
      </c>
      <c r="T12" s="40"/>
      <c r="U12" s="40">
        <v>208</v>
      </c>
      <c r="V12" s="40"/>
      <c r="W12" s="40">
        <v>210</v>
      </c>
      <c r="X12" s="40"/>
      <c r="Y12" s="40">
        <v>201</v>
      </c>
    </row>
    <row r="13" spans="1:25">
      <c r="A13" s="33" t="s">
        <v>38</v>
      </c>
      <c r="C13" s="40">
        <v>1448</v>
      </c>
      <c r="G13" s="34">
        <v>1.08512231027446</v>
      </c>
      <c r="H13" s="34"/>
      <c r="I13" s="34">
        <v>1.1044181176641501</v>
      </c>
      <c r="J13" s="14"/>
      <c r="K13" s="40">
        <v>192</v>
      </c>
      <c r="L13" s="40"/>
      <c r="M13" s="40">
        <v>178</v>
      </c>
      <c r="N13" s="40"/>
      <c r="O13" s="40">
        <v>169</v>
      </c>
      <c r="P13" s="40"/>
      <c r="Q13" s="40">
        <v>167</v>
      </c>
      <c r="R13" s="40"/>
      <c r="S13" s="40">
        <v>179</v>
      </c>
      <c r="T13" s="40"/>
      <c r="U13" s="40">
        <v>171</v>
      </c>
      <c r="V13" s="40"/>
      <c r="W13" s="40">
        <v>202</v>
      </c>
      <c r="X13" s="40"/>
      <c r="Y13" s="40">
        <v>190</v>
      </c>
    </row>
    <row r="14" spans="1:25">
      <c r="A14" s="33" t="s">
        <v>40</v>
      </c>
      <c r="C14" s="40">
        <v>1345</v>
      </c>
      <c r="G14" s="34">
        <v>1.21565846852534</v>
      </c>
      <c r="H14" s="34"/>
      <c r="I14" s="34">
        <v>1.08821328482354</v>
      </c>
      <c r="J14" s="14"/>
      <c r="K14" s="40">
        <v>130</v>
      </c>
      <c r="L14" s="40"/>
      <c r="M14" s="40">
        <v>153</v>
      </c>
      <c r="N14" s="40"/>
      <c r="O14" s="40">
        <v>153</v>
      </c>
      <c r="P14" s="40"/>
      <c r="Q14" s="40">
        <v>182</v>
      </c>
      <c r="R14" s="40"/>
      <c r="S14" s="40">
        <v>181</v>
      </c>
      <c r="T14" s="40"/>
      <c r="U14" s="40">
        <v>192</v>
      </c>
      <c r="V14" s="40"/>
      <c r="W14" s="40">
        <v>182</v>
      </c>
      <c r="X14" s="40"/>
      <c r="Y14" s="40">
        <v>172</v>
      </c>
    </row>
    <row r="15" spans="1:25">
      <c r="A15" s="33" t="s">
        <v>50</v>
      </c>
      <c r="C15" s="40">
        <v>1106</v>
      </c>
      <c r="G15" s="34">
        <v>1.2048410994852199</v>
      </c>
      <c r="H15" s="34"/>
      <c r="I15" s="34">
        <v>1.2117647651182799</v>
      </c>
      <c r="J15" s="14"/>
      <c r="K15" s="40">
        <v>104</v>
      </c>
      <c r="L15" s="40"/>
      <c r="M15" s="40">
        <v>119</v>
      </c>
      <c r="N15" s="40"/>
      <c r="O15" s="40">
        <v>121</v>
      </c>
      <c r="P15" s="40"/>
      <c r="Q15" s="40">
        <v>157</v>
      </c>
      <c r="R15" s="40"/>
      <c r="S15" s="40">
        <v>159</v>
      </c>
      <c r="T15" s="40"/>
      <c r="U15" s="40">
        <v>155</v>
      </c>
      <c r="V15" s="40"/>
      <c r="W15" s="40">
        <v>132</v>
      </c>
      <c r="X15" s="40"/>
      <c r="Y15" s="40">
        <v>159</v>
      </c>
    </row>
    <row r="16" spans="1:25">
      <c r="A16" s="33" t="s">
        <v>42</v>
      </c>
      <c r="C16" s="40">
        <v>938</v>
      </c>
      <c r="G16" s="34">
        <v>1.6269874496106</v>
      </c>
      <c r="H16" s="34"/>
      <c r="I16" s="34">
        <v>1.20798759531287</v>
      </c>
      <c r="J16" s="14"/>
      <c r="K16" s="40">
        <v>92</v>
      </c>
      <c r="L16" s="40"/>
      <c r="M16" s="40">
        <v>82</v>
      </c>
      <c r="N16" s="40"/>
      <c r="O16" s="40">
        <v>88</v>
      </c>
      <c r="P16" s="40"/>
      <c r="Q16" s="40">
        <v>121</v>
      </c>
      <c r="R16" s="40"/>
      <c r="S16" s="40">
        <v>125</v>
      </c>
      <c r="T16" s="40"/>
      <c r="U16" s="40">
        <v>125</v>
      </c>
      <c r="V16" s="40"/>
      <c r="W16" s="40">
        <v>154</v>
      </c>
      <c r="X16" s="40"/>
      <c r="Y16" s="40">
        <v>151</v>
      </c>
    </row>
    <row r="17" spans="1:25">
      <c r="A17" s="33" t="s">
        <v>37</v>
      </c>
      <c r="C17" s="40">
        <v>690</v>
      </c>
      <c r="G17" s="34">
        <v>1.2066305732554901</v>
      </c>
      <c r="H17" s="34"/>
      <c r="I17" s="34">
        <v>1.15567022823664</v>
      </c>
      <c r="J17" s="14"/>
      <c r="K17" s="40">
        <v>71</v>
      </c>
      <c r="L17" s="40"/>
      <c r="M17" s="40">
        <v>87</v>
      </c>
      <c r="N17" s="40"/>
      <c r="O17" s="40">
        <v>114</v>
      </c>
      <c r="P17" s="40"/>
      <c r="Q17" s="40">
        <v>109</v>
      </c>
      <c r="R17" s="40"/>
      <c r="S17" s="40">
        <v>78</v>
      </c>
      <c r="T17" s="40"/>
      <c r="U17" s="40">
        <v>75</v>
      </c>
      <c r="V17" s="40"/>
      <c r="W17" s="40">
        <v>72</v>
      </c>
      <c r="X17" s="40"/>
      <c r="Y17" s="40">
        <v>84</v>
      </c>
    </row>
    <row r="18" spans="1:25">
      <c r="A18" s="33" t="s">
        <v>44</v>
      </c>
      <c r="C18" s="40">
        <v>507</v>
      </c>
      <c r="G18" s="34">
        <v>0.93579399378223604</v>
      </c>
      <c r="H18" s="34"/>
      <c r="I18" s="34">
        <v>1.03877139265887</v>
      </c>
      <c r="J18" s="14"/>
      <c r="K18" s="40">
        <v>43</v>
      </c>
      <c r="L18" s="40"/>
      <c r="M18" s="40">
        <v>56</v>
      </c>
      <c r="N18" s="40"/>
      <c r="O18" s="40">
        <v>51</v>
      </c>
      <c r="P18" s="40"/>
      <c r="Q18" s="40">
        <v>57</v>
      </c>
      <c r="R18" s="40"/>
      <c r="S18" s="40">
        <v>56</v>
      </c>
      <c r="T18" s="40"/>
      <c r="U18" s="40">
        <v>88</v>
      </c>
      <c r="V18" s="40"/>
      <c r="W18" s="40">
        <v>87</v>
      </c>
      <c r="X18" s="40"/>
      <c r="Y18" s="40">
        <v>69</v>
      </c>
    </row>
    <row r="19" spans="1:25">
      <c r="A19" s="33" t="s">
        <v>43</v>
      </c>
      <c r="C19" s="40">
        <v>230</v>
      </c>
      <c r="G19" s="34">
        <v>1.5729465557825</v>
      </c>
      <c r="H19" s="34"/>
      <c r="I19" s="34">
        <v>1.1829316012942701</v>
      </c>
      <c r="J19" s="14"/>
      <c r="K19" s="40">
        <v>0</v>
      </c>
      <c r="L19" s="58"/>
      <c r="M19" s="40">
        <v>0</v>
      </c>
      <c r="N19" s="58"/>
      <c r="O19" s="40">
        <v>1</v>
      </c>
      <c r="P19" s="58"/>
      <c r="Q19" s="40">
        <v>8</v>
      </c>
      <c r="R19" s="58"/>
      <c r="S19" s="40">
        <v>23</v>
      </c>
      <c r="T19" s="58"/>
      <c r="U19" s="40">
        <v>45</v>
      </c>
      <c r="V19" s="58"/>
      <c r="W19" s="40">
        <v>72</v>
      </c>
      <c r="X19" s="58"/>
      <c r="Y19" s="40">
        <v>81</v>
      </c>
    </row>
    <row r="20" spans="1:25">
      <c r="A20" s="15" t="s">
        <v>9</v>
      </c>
      <c r="B20" s="7"/>
      <c r="C20" s="41">
        <v>12249221</v>
      </c>
      <c r="D20" s="7"/>
      <c r="E20" s="7"/>
      <c r="F20" s="7"/>
      <c r="G20" s="18">
        <v>1</v>
      </c>
      <c r="H20" s="18"/>
      <c r="I20" s="18">
        <v>1</v>
      </c>
      <c r="J20" s="29"/>
      <c r="K20" s="41">
        <v>1115356</v>
      </c>
      <c r="L20" s="41"/>
      <c r="M20" s="41">
        <v>1277173</v>
      </c>
      <c r="N20" s="41"/>
      <c r="O20" s="41">
        <v>1415993</v>
      </c>
      <c r="P20" s="41"/>
      <c r="Q20" s="41">
        <v>1511486</v>
      </c>
      <c r="R20" s="41"/>
      <c r="S20" s="41">
        <v>1602333</v>
      </c>
      <c r="T20" s="41"/>
      <c r="U20" s="41">
        <v>1695344</v>
      </c>
      <c r="V20" s="41"/>
      <c r="W20" s="41">
        <v>1783468</v>
      </c>
      <c r="X20" s="41"/>
      <c r="Y20" s="41">
        <v>1848068</v>
      </c>
    </row>
    <row r="21" spans="1:25" ht="30" customHeight="1">
      <c r="A21" s="201" t="s">
        <v>343</v>
      </c>
      <c r="B21" s="201"/>
      <c r="C21" s="201"/>
      <c r="D21" s="201"/>
      <c r="E21" s="201"/>
      <c r="F21" s="201"/>
      <c r="G21" s="201"/>
      <c r="H21" s="201"/>
      <c r="I21" s="201"/>
      <c r="J21" s="196"/>
      <c r="K21" s="201"/>
      <c r="L21" s="201"/>
      <c r="M21" s="201"/>
      <c r="N21" s="201"/>
      <c r="O21" s="201"/>
      <c r="P21" s="201"/>
      <c r="Q21" s="201"/>
    </row>
    <row r="22" spans="1:25">
      <c r="A22" s="3" t="s">
        <v>7</v>
      </c>
    </row>
    <row r="25" spans="1:25">
      <c r="F25" s="186"/>
    </row>
    <row r="26" spans="1:25">
      <c r="F26" s="186"/>
    </row>
    <row r="27" spans="1:25">
      <c r="F27" s="186"/>
    </row>
    <row r="28" spans="1:25">
      <c r="F28" s="186"/>
    </row>
    <row r="29" spans="1:25">
      <c r="F29" s="186"/>
    </row>
    <row r="30" spans="1:25">
      <c r="F30" s="186"/>
    </row>
    <row r="31" spans="1:25">
      <c r="F31" s="186"/>
    </row>
    <row r="32" spans="1:25">
      <c r="F32" s="186"/>
    </row>
    <row r="33" spans="6:6">
      <c r="F33" s="186"/>
    </row>
    <row r="34" spans="6:6">
      <c r="F34" s="186"/>
    </row>
    <row r="35" spans="6:6">
      <c r="F35" s="186"/>
    </row>
    <row r="36" spans="6:6">
      <c r="F36" s="186"/>
    </row>
    <row r="37" spans="6:6">
      <c r="F37" s="186"/>
    </row>
    <row r="38" spans="6:6">
      <c r="F38" s="186"/>
    </row>
    <row r="39" spans="6:6">
      <c r="F39" s="186"/>
    </row>
  </sheetData>
  <sortState ref="A5:Y19">
    <sortCondition descending="1" ref="C5:C19"/>
  </sortState>
  <mergeCells count="7">
    <mergeCell ref="K3:Y3"/>
    <mergeCell ref="A21:Q21"/>
    <mergeCell ref="A2:I2"/>
    <mergeCell ref="C3:E3"/>
    <mergeCell ref="G3:G4"/>
    <mergeCell ref="I3:I4"/>
    <mergeCell ref="A3:A4"/>
  </mergeCells>
  <hyperlinks>
    <hyperlink ref="A1" display="Back"/>
  </hyperlinks>
  <pageMargins left="0.7" right="0.7" top="0.75" bottom="0.75" header="0.3" footer="0.3"/>
  <pageSetup orientation="portrait" r:id="rId1"/>
  <extLst>
    <ext xmlns:x14="http://schemas.microsoft.com/office/spreadsheetml/2009/9/main" uri="{05C60535-1F16-4fd2-B633-F4F36F0B64E0}">
      <x14:sparklineGroups xmlns:xm="http://schemas.microsoft.com/office/excel/2006/main">
        <x14:sparklineGroup manualMin="0" type="column" displayEmptyCellsAs="gap" minAxisType="custom">
          <x14:colorSeries rgb="FF00B0F0"/>
          <x14:colorNegative theme="5"/>
          <x14:colorAxis rgb="FF000000"/>
          <x14:colorMarkers theme="4" tint="-0.499984740745262"/>
          <x14:colorFirst theme="4" tint="0.39997558519241921"/>
          <x14:colorLast theme="4" tint="0.39997558519241921"/>
          <x14:colorHigh theme="4"/>
          <x14:colorLow theme="4"/>
          <x14:sparklines>
            <x14:sparkline>
              <xm:f>'Table IV'!K6:Y6</xm:f>
              <xm:sqref>E6</xm:sqref>
            </x14:sparkline>
            <x14:sparkline>
              <xm:f>'Table IV'!K7:Y7</xm:f>
              <xm:sqref>E7</xm:sqref>
            </x14:sparkline>
            <x14:sparkline>
              <xm:f>'Table IV'!K8:Y8</xm:f>
              <xm:sqref>E8</xm:sqref>
            </x14:sparkline>
            <x14:sparkline>
              <xm:f>'Table IV'!K9:Y9</xm:f>
              <xm:sqref>E9</xm:sqref>
            </x14:sparkline>
            <x14:sparkline>
              <xm:f>'Table IV'!K10:Y10</xm:f>
              <xm:sqref>E10</xm:sqref>
            </x14:sparkline>
            <x14:sparkline>
              <xm:f>'Table IV'!K11:Y11</xm:f>
              <xm:sqref>E11</xm:sqref>
            </x14:sparkline>
            <x14:sparkline>
              <xm:f>'Table IV'!K12:Y12</xm:f>
              <xm:sqref>E12</xm:sqref>
            </x14:sparkline>
            <x14:sparkline>
              <xm:f>'Table IV'!K13:Y13</xm:f>
              <xm:sqref>E13</xm:sqref>
            </x14:sparkline>
            <x14:sparkline>
              <xm:f>'Table IV'!K14:Y14</xm:f>
              <xm:sqref>E14</xm:sqref>
            </x14:sparkline>
            <x14:sparkline>
              <xm:f>'Table IV'!K15:Y15</xm:f>
              <xm:sqref>E15</xm:sqref>
            </x14:sparkline>
            <x14:sparkline>
              <xm:f>'Table IV'!K16:Y16</xm:f>
              <xm:sqref>E16</xm:sqref>
            </x14:sparkline>
            <x14:sparkline>
              <xm:f>'Table IV'!K17:Y17</xm:f>
              <xm:sqref>E17</xm:sqref>
            </x14:sparkline>
            <x14:sparkline>
              <xm:f>'Table IV'!K18:Y18</xm:f>
              <xm:sqref>E18</xm:sqref>
            </x14:sparkline>
            <x14:sparkline>
              <xm:f>'Table IV'!K19:Y19</xm:f>
              <xm:sqref>E19</xm:sqref>
            </x14:sparkline>
            <x14:sparkline>
              <xm:f>'Table IV'!K20:Y20</xm:f>
              <xm:sqref>E20</xm:sqref>
            </x14:sparkline>
          </x14:sparklines>
        </x14:sparklineGroup>
        <x14:sparklineGroup manualMin="0" type="column" displayEmptyCellsAs="gap" minAxisType="custom">
          <x14:colorSeries rgb="FF00B0F0"/>
          <x14:colorNegative theme="5"/>
          <x14:colorAxis rgb="FF000000"/>
          <x14:colorMarkers theme="4" tint="-0.499984740745262"/>
          <x14:colorFirst theme="4" tint="0.39997558519241921"/>
          <x14:colorLast theme="4" tint="0.39997558519241921"/>
          <x14:colorHigh theme="4"/>
          <x14:colorLow theme="4"/>
          <x14:sparklines>
            <x14:sparkline>
              <xm:f>'Table IV'!K5:Y5</xm:f>
              <xm:sqref>E5</xm:sqref>
            </x14:sparkline>
          </x14:sparklines>
        </x14:sparklineGroup>
      </x14:sparklineGroup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3"/>
  <sheetViews>
    <sheetView workbookViewId="0"/>
  </sheetViews>
  <sheetFormatPr defaultRowHeight="15"/>
  <cols>
    <col min="1" max="1" width="37.7109375" style="168" bestFit="1" customWidth="1"/>
    <col min="2" max="2" width="1.7109375" style="168" customWidth="1"/>
    <col min="3" max="3" width="9.140625" style="168"/>
    <col min="4" max="4" width="1.7109375" style="168" customWidth="1"/>
    <col min="5" max="5" width="9.140625" style="168"/>
    <col min="6" max="6" width="1.7109375" style="168" customWidth="1"/>
    <col min="7" max="7" width="9.140625" style="168"/>
    <col min="8" max="8" width="1.7109375" style="168" customWidth="1"/>
    <col min="9" max="9" width="9.140625" style="168"/>
    <col min="10" max="10" width="1.7109375" style="168" customWidth="1"/>
    <col min="11" max="11" width="9.140625" style="168"/>
    <col min="12" max="12" width="1.7109375" style="168" customWidth="1"/>
    <col min="13" max="13" width="9.140625" style="168"/>
    <col min="14" max="14" width="1.7109375" style="168" customWidth="1"/>
    <col min="15" max="15" width="9.140625" style="168"/>
    <col min="16" max="16" width="1.7109375" style="168" customWidth="1"/>
    <col min="17" max="16384" width="9.140625" style="168"/>
  </cols>
  <sheetData>
    <row r="1" spans="1:20" ht="15" customHeight="1">
      <c r="A1" s="180" t="s">
        <v>99</v>
      </c>
    </row>
    <row r="2" spans="1:20" ht="40.5" customHeight="1">
      <c r="A2" s="199" t="s">
        <v>330</v>
      </c>
      <c r="B2" s="199"/>
      <c r="C2" s="199"/>
      <c r="D2" s="199"/>
      <c r="E2" s="199"/>
      <c r="F2" s="199"/>
      <c r="G2" s="199"/>
      <c r="H2" s="199"/>
      <c r="I2" s="199"/>
      <c r="J2" s="199"/>
      <c r="K2" s="199"/>
      <c r="L2" s="199"/>
      <c r="M2" s="199"/>
      <c r="N2" s="199"/>
      <c r="O2" s="199"/>
      <c r="P2" s="199"/>
      <c r="Q2" s="199"/>
      <c r="R2" s="199"/>
      <c r="S2" s="199"/>
      <c r="T2" s="199"/>
    </row>
    <row r="3" spans="1:20" ht="15.75">
      <c r="A3" s="175" t="s">
        <v>48</v>
      </c>
      <c r="B3" s="170"/>
      <c r="C3" s="176">
        <v>2003</v>
      </c>
      <c r="D3" s="171"/>
      <c r="E3" s="176">
        <v>2004</v>
      </c>
      <c r="F3" s="171"/>
      <c r="G3" s="176">
        <v>2005</v>
      </c>
      <c r="H3" s="171"/>
      <c r="I3" s="176">
        <v>2006</v>
      </c>
      <c r="J3" s="171"/>
      <c r="K3" s="176">
        <v>2007</v>
      </c>
      <c r="L3" s="171"/>
      <c r="M3" s="176">
        <v>2008</v>
      </c>
      <c r="N3" s="171"/>
      <c r="O3" s="176">
        <v>2009</v>
      </c>
      <c r="P3" s="171"/>
      <c r="Q3" s="176">
        <v>2010</v>
      </c>
    </row>
    <row r="4" spans="1:20">
      <c r="A4" s="169" t="s">
        <v>36</v>
      </c>
      <c r="B4" s="169"/>
      <c r="C4" s="172">
        <v>1.0370305454102999</v>
      </c>
      <c r="D4" s="172"/>
      <c r="E4" s="172">
        <v>1.0906958832208</v>
      </c>
      <c r="F4" s="172"/>
      <c r="G4" s="172">
        <v>1.1569329385467599</v>
      </c>
      <c r="H4" s="172"/>
      <c r="I4" s="172">
        <v>1.1892431572278399</v>
      </c>
      <c r="J4" s="172"/>
      <c r="K4" s="172">
        <v>1.28700739140531</v>
      </c>
      <c r="L4" s="172"/>
      <c r="M4" s="172">
        <v>1.4018162290074301</v>
      </c>
      <c r="N4" s="172"/>
      <c r="O4" s="172" t="s">
        <v>309</v>
      </c>
      <c r="P4" s="172"/>
      <c r="Q4" s="172" t="s">
        <v>309</v>
      </c>
    </row>
    <row r="5" spans="1:20">
      <c r="A5" s="177" t="s">
        <v>107</v>
      </c>
      <c r="B5" s="177"/>
      <c r="C5" s="178">
        <v>1.12536381984801</v>
      </c>
      <c r="D5" s="178"/>
      <c r="E5" s="178">
        <v>1.20718348543988</v>
      </c>
      <c r="F5" s="178"/>
      <c r="G5" s="178">
        <v>1.1898627888179301</v>
      </c>
      <c r="H5" s="178"/>
      <c r="I5" s="178">
        <v>1.28872695288927</v>
      </c>
      <c r="J5" s="178"/>
      <c r="K5" s="178">
        <v>1.2503856207485899</v>
      </c>
      <c r="L5" s="178"/>
      <c r="M5" s="178">
        <v>1.29392714913295</v>
      </c>
      <c r="N5" s="178"/>
      <c r="O5" s="178" t="s">
        <v>309</v>
      </c>
      <c r="P5" s="178"/>
      <c r="Q5" s="178" t="s">
        <v>309</v>
      </c>
    </row>
    <row r="6" spans="1:20">
      <c r="C6" s="173"/>
      <c r="D6" s="173"/>
      <c r="E6" s="173"/>
      <c r="F6" s="173"/>
      <c r="G6" s="173"/>
      <c r="H6" s="173"/>
      <c r="I6" s="173"/>
      <c r="J6" s="173"/>
      <c r="K6" s="173"/>
      <c r="L6" s="173"/>
      <c r="M6" s="173"/>
      <c r="N6" s="173"/>
      <c r="O6" s="173"/>
      <c r="P6" s="173"/>
      <c r="Q6" s="173"/>
    </row>
    <row r="8" spans="1:20" ht="15.75">
      <c r="A8" s="174" t="s">
        <v>3</v>
      </c>
    </row>
    <row r="9" spans="1:20" ht="15.75">
      <c r="A9" s="175" t="s">
        <v>48</v>
      </c>
      <c r="B9" s="170"/>
      <c r="C9" s="176">
        <v>2003</v>
      </c>
      <c r="D9" s="171"/>
      <c r="E9" s="176">
        <v>2004</v>
      </c>
      <c r="F9" s="171"/>
      <c r="G9" s="176">
        <v>2005</v>
      </c>
      <c r="H9" s="171"/>
      <c r="I9" s="176">
        <v>2006</v>
      </c>
      <c r="J9" s="171"/>
      <c r="K9" s="176">
        <v>2007</v>
      </c>
      <c r="L9" s="171"/>
      <c r="M9" s="176">
        <v>2008</v>
      </c>
      <c r="N9" s="171"/>
      <c r="O9" s="176">
        <v>2009</v>
      </c>
      <c r="P9" s="171"/>
      <c r="Q9" s="176">
        <v>2010</v>
      </c>
    </row>
    <row r="10" spans="1:20">
      <c r="A10" s="169" t="s">
        <v>36</v>
      </c>
      <c r="B10" s="169"/>
      <c r="C10" s="172">
        <v>1.07419586223181</v>
      </c>
      <c r="D10" s="172"/>
      <c r="E10" s="172">
        <v>1.0563266821742701</v>
      </c>
      <c r="F10" s="172"/>
      <c r="G10" s="172">
        <v>1.0411367628983501</v>
      </c>
      <c r="H10" s="172"/>
      <c r="I10" s="172">
        <v>1.0373608776954999</v>
      </c>
      <c r="J10" s="172"/>
      <c r="K10" s="172">
        <v>1.08359331346641</v>
      </c>
      <c r="L10" s="172"/>
      <c r="M10" s="172">
        <v>1.0942580152135599</v>
      </c>
      <c r="N10" s="172"/>
      <c r="O10" s="172">
        <v>1.12592580665298</v>
      </c>
      <c r="P10" s="172"/>
      <c r="Q10" s="172">
        <v>1.12409804804444</v>
      </c>
    </row>
    <row r="11" spans="1:20">
      <c r="A11" s="177" t="s">
        <v>107</v>
      </c>
      <c r="B11" s="177"/>
      <c r="C11" s="178">
        <v>1.1600499466554199</v>
      </c>
      <c r="D11" s="178"/>
      <c r="E11" s="178">
        <v>1.1698486827855601</v>
      </c>
      <c r="F11" s="178"/>
      <c r="G11" s="178">
        <v>1.17545591495152</v>
      </c>
      <c r="H11" s="178"/>
      <c r="I11" s="178">
        <v>1.1818765541677601</v>
      </c>
      <c r="J11" s="178"/>
      <c r="K11" s="178">
        <v>1.2003363757829399</v>
      </c>
      <c r="L11" s="178"/>
      <c r="M11" s="178">
        <v>1.1937101597618001</v>
      </c>
      <c r="N11" s="178"/>
      <c r="O11" s="178">
        <v>1.1710258161192</v>
      </c>
      <c r="P11" s="178"/>
      <c r="Q11" s="178">
        <v>1.1669057344154801</v>
      </c>
    </row>
    <row r="12" spans="1:20">
      <c r="A12" s="138" t="s">
        <v>332</v>
      </c>
      <c r="B12" s="138"/>
      <c r="C12" s="138"/>
      <c r="D12" s="138"/>
      <c r="E12" s="138"/>
      <c r="F12" s="138"/>
      <c r="G12" s="138"/>
      <c r="H12" s="138"/>
      <c r="I12" s="138"/>
      <c r="J12" s="138"/>
      <c r="K12" s="138"/>
      <c r="L12" s="138"/>
      <c r="M12" s="138"/>
      <c r="N12" s="138"/>
      <c r="O12" s="138"/>
      <c r="P12" s="138"/>
      <c r="Q12" s="138"/>
    </row>
    <row r="13" spans="1:20">
      <c r="A13" s="3" t="s">
        <v>7</v>
      </c>
      <c r="B13" s="3"/>
      <c r="C13" s="3"/>
      <c r="D13" s="3"/>
      <c r="E13" s="3"/>
      <c r="F13" s="3"/>
      <c r="G13" s="3"/>
      <c r="H13" s="3"/>
      <c r="I13" s="3"/>
      <c r="J13" s="3"/>
      <c r="K13" s="3"/>
      <c r="L13" s="3"/>
      <c r="M13" s="3"/>
      <c r="N13" s="3"/>
      <c r="O13" s="3"/>
    </row>
  </sheetData>
  <mergeCells count="1">
    <mergeCell ref="A2:T2"/>
  </mergeCells>
  <hyperlinks>
    <hyperlink ref="A1" display="Back"/>
  </hyperlink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40"/>
  <sheetViews>
    <sheetView workbookViewId="0"/>
  </sheetViews>
  <sheetFormatPr defaultRowHeight="15"/>
  <cols>
    <col min="1" max="1" width="68.5703125" style="3" customWidth="1"/>
    <col min="2" max="2" width="1.7109375" style="3" customWidth="1"/>
    <col min="3" max="3" width="8.85546875" style="3" bestFit="1" customWidth="1"/>
    <col min="4" max="4" width="1.7109375" style="3" customWidth="1"/>
    <col min="5" max="5" width="10.7109375" style="3" customWidth="1"/>
    <col min="6" max="6" width="1.7109375" style="3" customWidth="1"/>
    <col min="7" max="7" width="9.140625" style="3" customWidth="1"/>
    <col min="8" max="8" width="2.140625" style="3" customWidth="1"/>
    <col min="9" max="9" width="9.140625" style="3"/>
    <col min="10" max="10" width="1.7109375" style="3" customWidth="1"/>
    <col min="11" max="11" width="9.140625" style="3"/>
    <col min="12" max="12" width="1.7109375" style="3" customWidth="1"/>
    <col min="13" max="13" width="19.28515625" style="3" bestFit="1" customWidth="1"/>
    <col min="14" max="14" width="1.7109375" style="3" customWidth="1"/>
    <col min="15" max="15" width="20.42578125" style="3" bestFit="1" customWidth="1"/>
    <col min="16" max="16" width="9.140625" style="3"/>
    <col min="17" max="17" width="10.7109375" style="3" customWidth="1"/>
    <col min="18" max="18" width="1.7109375" style="3" customWidth="1"/>
    <col min="19" max="19" width="10.7109375" style="3" customWidth="1"/>
    <col min="20" max="20" width="1.7109375" style="3" customWidth="1"/>
    <col min="21" max="21" width="10.7109375" style="3" customWidth="1"/>
    <col min="22" max="22" width="1.7109375" style="3" customWidth="1"/>
    <col min="23" max="23" width="10.7109375" style="3" customWidth="1"/>
    <col min="24" max="24" width="1.7109375" style="3" customWidth="1"/>
    <col min="25" max="25" width="10.7109375" style="3" customWidth="1"/>
    <col min="26" max="26" width="1.7109375" style="3" customWidth="1"/>
    <col min="27" max="27" width="10.7109375" style="3" customWidth="1"/>
    <col min="28" max="28" width="1.7109375" style="3" customWidth="1"/>
    <col min="29" max="29" width="10.7109375" style="3" customWidth="1"/>
    <col min="30" max="30" width="1.7109375" style="3" customWidth="1"/>
    <col min="31" max="31" width="10.7109375" style="3" customWidth="1"/>
    <col min="32" max="32" width="9.140625" style="3" customWidth="1"/>
    <col min="33" max="16384" width="9.140625" style="3"/>
  </cols>
  <sheetData>
    <row r="1" spans="1:31" ht="15" customHeight="1">
      <c r="A1" s="180" t="s">
        <v>99</v>
      </c>
    </row>
    <row r="2" spans="1:31" ht="39.75" customHeight="1">
      <c r="A2" s="202" t="s">
        <v>303</v>
      </c>
      <c r="B2" s="202"/>
      <c r="C2" s="202"/>
      <c r="D2" s="202"/>
      <c r="E2" s="202"/>
      <c r="F2" s="202"/>
      <c r="G2" s="202"/>
      <c r="H2" s="202"/>
      <c r="I2" s="202"/>
      <c r="J2" s="202"/>
      <c r="K2" s="202"/>
      <c r="L2" s="202"/>
      <c r="M2" s="202"/>
      <c r="N2" s="202"/>
      <c r="O2" s="202"/>
      <c r="Q2" s="66" t="s">
        <v>35</v>
      </c>
    </row>
    <row r="3" spans="1:31" ht="15.75">
      <c r="A3" s="197" t="s">
        <v>48</v>
      </c>
      <c r="B3" s="183"/>
      <c r="C3" s="193" t="s">
        <v>1</v>
      </c>
      <c r="D3" s="193"/>
      <c r="E3" s="193"/>
      <c r="F3" s="182"/>
      <c r="G3" s="194" t="s">
        <v>2</v>
      </c>
      <c r="H3" s="183"/>
      <c r="I3" s="194" t="s">
        <v>3</v>
      </c>
      <c r="J3" s="182"/>
      <c r="K3" s="194" t="s">
        <v>4</v>
      </c>
      <c r="L3" s="182"/>
      <c r="M3" s="181" t="s">
        <v>100</v>
      </c>
      <c r="N3" s="182"/>
      <c r="O3" s="181" t="s">
        <v>101</v>
      </c>
      <c r="P3" s="46"/>
      <c r="Q3" s="193" t="s">
        <v>8</v>
      </c>
      <c r="R3" s="193"/>
      <c r="S3" s="193"/>
      <c r="T3" s="193"/>
      <c r="U3" s="193"/>
      <c r="V3" s="193"/>
      <c r="W3" s="193"/>
      <c r="X3" s="193"/>
      <c r="Y3" s="193"/>
      <c r="Z3" s="193"/>
      <c r="AA3" s="193"/>
      <c r="AB3" s="193"/>
      <c r="AC3" s="193"/>
      <c r="AD3" s="193"/>
      <c r="AE3" s="193"/>
    </row>
    <row r="4" spans="1:31" ht="15.75">
      <c r="A4" s="198"/>
      <c r="B4" s="2"/>
      <c r="C4" s="181" t="s">
        <v>5</v>
      </c>
      <c r="D4" s="2"/>
      <c r="E4" s="181" t="s">
        <v>6</v>
      </c>
      <c r="F4" s="2"/>
      <c r="G4" s="195"/>
      <c r="H4" s="2"/>
      <c r="I4" s="195"/>
      <c r="J4" s="47"/>
      <c r="K4" s="195"/>
      <c r="L4" s="47"/>
      <c r="M4" s="181" t="s">
        <v>102</v>
      </c>
      <c r="N4" s="47"/>
      <c r="O4" s="181" t="s">
        <v>102</v>
      </c>
      <c r="P4" s="46"/>
      <c r="Q4" s="181">
        <v>2003</v>
      </c>
      <c r="R4" s="182"/>
      <c r="S4" s="181">
        <v>2004</v>
      </c>
      <c r="T4" s="182"/>
      <c r="U4" s="181">
        <v>2005</v>
      </c>
      <c r="V4" s="182"/>
      <c r="W4" s="181">
        <v>2006</v>
      </c>
      <c r="X4" s="182"/>
      <c r="Y4" s="181">
        <v>2007</v>
      </c>
      <c r="Z4" s="182"/>
      <c r="AA4" s="181">
        <v>2008</v>
      </c>
      <c r="AB4" s="182"/>
      <c r="AC4" s="181">
        <v>2009</v>
      </c>
      <c r="AD4" s="182"/>
      <c r="AE4" s="181">
        <v>2010</v>
      </c>
    </row>
    <row r="5" spans="1:31">
      <c r="A5" s="70" t="s">
        <v>107</v>
      </c>
      <c r="B5" s="76"/>
      <c r="C5" s="71">
        <v>11628</v>
      </c>
      <c r="D5" s="76"/>
      <c r="E5" s="76"/>
      <c r="F5" s="76"/>
      <c r="G5" s="72">
        <v>1.23028632884016</v>
      </c>
      <c r="H5" s="77"/>
      <c r="I5" s="72">
        <v>1.17769038750556</v>
      </c>
      <c r="J5" s="77"/>
      <c r="K5" s="73">
        <v>9.6407666393160003</v>
      </c>
      <c r="L5" s="10"/>
      <c r="M5" s="74">
        <v>1.13628276598268E-2</v>
      </c>
      <c r="N5" s="74"/>
      <c r="O5" s="75">
        <v>0.13024032156835999</v>
      </c>
      <c r="P5" s="76"/>
      <c r="Q5" s="78">
        <v>1232</v>
      </c>
      <c r="R5" s="78"/>
      <c r="S5" s="78">
        <v>1335</v>
      </c>
      <c r="T5" s="78"/>
      <c r="U5" s="78">
        <v>1335</v>
      </c>
      <c r="V5" s="78"/>
      <c r="W5" s="78">
        <v>1488</v>
      </c>
      <c r="X5" s="78"/>
      <c r="Y5" s="78">
        <v>1455</v>
      </c>
      <c r="Z5" s="78"/>
      <c r="AA5" s="78">
        <v>1591</v>
      </c>
      <c r="AB5" s="78"/>
      <c r="AC5" s="78">
        <v>1602</v>
      </c>
      <c r="AD5" s="78"/>
      <c r="AE5" s="78">
        <v>1590</v>
      </c>
    </row>
    <row r="6" spans="1:31">
      <c r="A6" s="79" t="s">
        <v>36</v>
      </c>
      <c r="B6" s="80"/>
      <c r="C6" s="81">
        <v>6361</v>
      </c>
      <c r="D6" s="80"/>
      <c r="E6" s="80"/>
      <c r="F6" s="80"/>
      <c r="G6" s="82">
        <v>1.2032277089324399</v>
      </c>
      <c r="H6" s="82"/>
      <c r="I6" s="82">
        <v>1.0812965540419199</v>
      </c>
      <c r="J6" s="82"/>
      <c r="K6" s="83">
        <v>12.389566905359001</v>
      </c>
      <c r="L6" s="84"/>
      <c r="M6" s="87">
        <v>1.17848725091065E-2</v>
      </c>
      <c r="N6" s="87"/>
      <c r="O6" s="86">
        <v>0.12994814337461899</v>
      </c>
      <c r="P6" s="80"/>
      <c r="Q6" s="88">
        <v>710</v>
      </c>
      <c r="R6" s="88"/>
      <c r="S6" s="88">
        <v>737</v>
      </c>
      <c r="T6" s="88"/>
      <c r="U6" s="88">
        <v>726</v>
      </c>
      <c r="V6" s="88"/>
      <c r="W6" s="88">
        <v>771</v>
      </c>
      <c r="X6" s="88"/>
      <c r="Y6" s="88">
        <v>857</v>
      </c>
      <c r="Z6" s="88"/>
      <c r="AA6" s="88">
        <v>873</v>
      </c>
      <c r="AB6" s="88"/>
      <c r="AC6" s="88">
        <v>853</v>
      </c>
      <c r="AD6" s="88"/>
      <c r="AE6" s="88">
        <v>834</v>
      </c>
    </row>
    <row r="7" spans="1:31">
      <c r="A7" s="33" t="s">
        <v>45</v>
      </c>
      <c r="C7" s="20">
        <v>2310</v>
      </c>
      <c r="G7" s="34">
        <v>1.2515327885538099</v>
      </c>
      <c r="H7" s="34"/>
      <c r="I7" s="34">
        <v>1.1672096931551399</v>
      </c>
      <c r="J7" s="34"/>
      <c r="K7" s="30">
        <v>10.868364718245999</v>
      </c>
      <c r="L7" s="5"/>
      <c r="M7" s="59">
        <v>1.0155316606929501E-2</v>
      </c>
      <c r="N7" s="59"/>
      <c r="O7" s="62">
        <v>0.12752085411533701</v>
      </c>
      <c r="Q7" s="23">
        <v>218</v>
      </c>
      <c r="R7" s="23"/>
      <c r="S7" s="23">
        <v>267</v>
      </c>
      <c r="T7" s="23"/>
      <c r="U7" s="23">
        <v>301</v>
      </c>
      <c r="V7" s="23"/>
      <c r="W7" s="23">
        <v>300</v>
      </c>
      <c r="X7" s="23"/>
      <c r="Y7" s="23">
        <v>284</v>
      </c>
      <c r="Z7" s="23"/>
      <c r="AA7" s="23">
        <v>304</v>
      </c>
      <c r="AB7" s="23"/>
      <c r="AC7" s="23">
        <v>320</v>
      </c>
      <c r="AD7" s="23"/>
      <c r="AE7" s="23">
        <v>316</v>
      </c>
    </row>
    <row r="8" spans="1:31">
      <c r="A8" s="33" t="s">
        <v>41</v>
      </c>
      <c r="C8" s="20">
        <v>1428</v>
      </c>
      <c r="G8" s="34">
        <v>1.3065916134064399</v>
      </c>
      <c r="H8" s="34"/>
      <c r="I8" s="34">
        <v>1.20562251253193</v>
      </c>
      <c r="J8" s="34"/>
      <c r="K8" s="30">
        <v>9.2155858829989992</v>
      </c>
      <c r="L8" s="5"/>
      <c r="M8" s="59">
        <v>1.6736401673640201E-2</v>
      </c>
      <c r="N8" s="59"/>
      <c r="O8" s="62">
        <v>0.141731586532895</v>
      </c>
      <c r="Q8" s="23">
        <v>135</v>
      </c>
      <c r="R8" s="23"/>
      <c r="S8" s="23">
        <v>152</v>
      </c>
      <c r="T8" s="23"/>
      <c r="U8" s="23">
        <v>138</v>
      </c>
      <c r="V8" s="23"/>
      <c r="W8" s="23">
        <v>170</v>
      </c>
      <c r="X8" s="23"/>
      <c r="Y8" s="23">
        <v>177</v>
      </c>
      <c r="Z8" s="23"/>
      <c r="AA8" s="23">
        <v>184</v>
      </c>
      <c r="AB8" s="23"/>
      <c r="AC8" s="23">
        <v>236</v>
      </c>
      <c r="AD8" s="23"/>
      <c r="AE8" s="23">
        <v>236</v>
      </c>
    </row>
    <row r="9" spans="1:31">
      <c r="A9" s="33" t="s">
        <v>39</v>
      </c>
      <c r="C9" s="20">
        <v>1404</v>
      </c>
      <c r="G9" s="34">
        <v>1.11724585612286</v>
      </c>
      <c r="H9" s="34"/>
      <c r="I9" s="34">
        <v>1.1555415766122701</v>
      </c>
      <c r="J9" s="34"/>
      <c r="K9" s="30">
        <v>8.5304966739579999</v>
      </c>
      <c r="L9" s="5"/>
      <c r="M9" s="59">
        <v>9.1575091575091597E-3</v>
      </c>
      <c r="N9" s="59"/>
      <c r="O9" s="62">
        <v>0.108524736746286</v>
      </c>
      <c r="Q9" s="23">
        <v>184</v>
      </c>
      <c r="R9" s="23"/>
      <c r="S9" s="23">
        <v>174</v>
      </c>
      <c r="T9" s="23"/>
      <c r="U9" s="23">
        <v>140</v>
      </c>
      <c r="V9" s="23"/>
      <c r="W9" s="23">
        <v>174</v>
      </c>
      <c r="X9" s="23"/>
      <c r="Y9" s="23">
        <v>205</v>
      </c>
      <c r="Z9" s="23"/>
      <c r="AA9" s="23">
        <v>217</v>
      </c>
      <c r="AB9" s="23"/>
      <c r="AC9" s="23">
        <v>160</v>
      </c>
      <c r="AD9" s="23"/>
      <c r="AE9" s="23">
        <v>150</v>
      </c>
    </row>
    <row r="10" spans="1:31">
      <c r="A10" s="33" t="s">
        <v>46</v>
      </c>
      <c r="C10" s="20">
        <v>1220</v>
      </c>
      <c r="G10" s="34">
        <v>1.4994659081321899</v>
      </c>
      <c r="H10" s="34"/>
      <c r="I10" s="34">
        <v>1.2743948766237001</v>
      </c>
      <c r="J10" s="34"/>
      <c r="K10" s="30">
        <v>9.6324411005280002</v>
      </c>
      <c r="L10" s="5"/>
      <c r="M10" s="59">
        <v>1.9230769230769201E-2</v>
      </c>
      <c r="N10" s="59"/>
      <c r="O10" s="62">
        <v>0.161470017871402</v>
      </c>
      <c r="Q10" s="23">
        <v>119</v>
      </c>
      <c r="R10" s="23"/>
      <c r="S10" s="23">
        <v>118</v>
      </c>
      <c r="T10" s="23"/>
      <c r="U10" s="23">
        <v>149</v>
      </c>
      <c r="V10" s="23"/>
      <c r="W10" s="23">
        <v>169</v>
      </c>
      <c r="X10" s="23"/>
      <c r="Y10" s="23">
        <v>142</v>
      </c>
      <c r="Z10" s="23"/>
      <c r="AA10" s="23">
        <v>187</v>
      </c>
      <c r="AB10" s="23"/>
      <c r="AC10" s="23">
        <v>150</v>
      </c>
      <c r="AD10" s="23"/>
      <c r="AE10" s="23">
        <v>186</v>
      </c>
    </row>
    <row r="11" spans="1:31">
      <c r="A11" s="33" t="s">
        <v>38</v>
      </c>
      <c r="C11" s="20">
        <v>1125</v>
      </c>
      <c r="G11" s="34">
        <v>1.06876645581563</v>
      </c>
      <c r="H11" s="34"/>
      <c r="I11" s="34">
        <v>1.0815665377027299</v>
      </c>
      <c r="J11" s="34"/>
      <c r="K11" s="30">
        <v>11.777733435122</v>
      </c>
      <c r="L11" s="5"/>
      <c r="M11" s="59">
        <v>4.8484848484848502E-3</v>
      </c>
      <c r="N11" s="59"/>
      <c r="O11" s="62">
        <v>0.112168525402726</v>
      </c>
      <c r="Q11" s="23">
        <v>160</v>
      </c>
      <c r="R11" s="23"/>
      <c r="S11" s="23">
        <v>145</v>
      </c>
      <c r="T11" s="23"/>
      <c r="U11" s="23">
        <v>138</v>
      </c>
      <c r="V11" s="23"/>
      <c r="W11" s="23">
        <v>130</v>
      </c>
      <c r="X11" s="23"/>
      <c r="Y11" s="23">
        <v>122</v>
      </c>
      <c r="Z11" s="23"/>
      <c r="AA11" s="23">
        <v>131</v>
      </c>
      <c r="AB11" s="23"/>
      <c r="AC11" s="23">
        <v>149</v>
      </c>
      <c r="AD11" s="23"/>
      <c r="AE11" s="23">
        <v>150</v>
      </c>
    </row>
    <row r="12" spans="1:31">
      <c r="A12" s="33" t="s">
        <v>40</v>
      </c>
      <c r="C12" s="20">
        <v>1091</v>
      </c>
      <c r="G12" s="34">
        <v>1.17444130040535</v>
      </c>
      <c r="H12" s="34"/>
      <c r="I12" s="34">
        <v>1.0823228345284699</v>
      </c>
      <c r="J12" s="34"/>
      <c r="K12" s="30">
        <v>12.296463539579999</v>
      </c>
      <c r="L12" s="5"/>
      <c r="M12" s="59">
        <v>1.2531328320802001E-2</v>
      </c>
      <c r="N12" s="59"/>
      <c r="O12" s="62">
        <v>0.131290121213815</v>
      </c>
      <c r="Q12" s="23">
        <v>111</v>
      </c>
      <c r="R12" s="23"/>
      <c r="S12" s="23">
        <v>124</v>
      </c>
      <c r="T12" s="23"/>
      <c r="U12" s="23">
        <v>128</v>
      </c>
      <c r="V12" s="23"/>
      <c r="W12" s="23">
        <v>139</v>
      </c>
      <c r="X12" s="23"/>
      <c r="Y12" s="23">
        <v>142</v>
      </c>
      <c r="Z12" s="23"/>
      <c r="AA12" s="23">
        <v>154</v>
      </c>
      <c r="AB12" s="23"/>
      <c r="AC12" s="23">
        <v>147</v>
      </c>
      <c r="AD12" s="23"/>
      <c r="AE12" s="23">
        <v>146</v>
      </c>
    </row>
    <row r="13" spans="1:31">
      <c r="A13" s="33" t="s">
        <v>49</v>
      </c>
      <c r="B13" s="11"/>
      <c r="C13" s="20">
        <v>958</v>
      </c>
      <c r="D13" s="11"/>
      <c r="E13" s="11"/>
      <c r="F13" s="11"/>
      <c r="G13" s="34">
        <v>1.23301835395488</v>
      </c>
      <c r="H13" s="37"/>
      <c r="I13" s="34">
        <v>1.2419865462456099</v>
      </c>
      <c r="J13" s="37"/>
      <c r="K13" s="30">
        <v>9.4241161597649992</v>
      </c>
      <c r="L13" s="28"/>
      <c r="M13" s="59">
        <v>1.0144927536231901E-2</v>
      </c>
      <c r="N13" s="59"/>
      <c r="O13" s="62">
        <v>0.12999139007004701</v>
      </c>
      <c r="P13" s="11"/>
      <c r="Q13" s="23">
        <v>103</v>
      </c>
      <c r="R13" s="24"/>
      <c r="S13" s="23">
        <v>105</v>
      </c>
      <c r="T13" s="24"/>
      <c r="U13" s="23">
        <v>84</v>
      </c>
      <c r="V13" s="24"/>
      <c r="W13" s="23">
        <v>141</v>
      </c>
      <c r="X13" s="24"/>
      <c r="Y13" s="23">
        <v>124</v>
      </c>
      <c r="Z13" s="24"/>
      <c r="AA13" s="23">
        <v>133</v>
      </c>
      <c r="AB13" s="24"/>
      <c r="AC13" s="23">
        <v>135</v>
      </c>
      <c r="AD13" s="24"/>
      <c r="AE13" s="23">
        <v>133</v>
      </c>
    </row>
    <row r="14" spans="1:31">
      <c r="A14" s="33" t="s">
        <v>47</v>
      </c>
      <c r="C14" s="20">
        <v>914</v>
      </c>
      <c r="G14" s="34">
        <v>1.2897156307654201</v>
      </c>
      <c r="H14" s="34"/>
      <c r="I14" s="34">
        <v>1.29024717725661</v>
      </c>
      <c r="J14" s="34"/>
      <c r="K14" s="30">
        <v>8.6759899393839994</v>
      </c>
      <c r="L14" s="5"/>
      <c r="M14" s="59">
        <v>1.1746987951807199E-2</v>
      </c>
      <c r="N14" s="59"/>
      <c r="O14" s="62">
        <v>0.14457831325301199</v>
      </c>
      <c r="Q14" s="23">
        <v>82</v>
      </c>
      <c r="R14" s="23"/>
      <c r="S14" s="23">
        <v>107</v>
      </c>
      <c r="T14" s="23"/>
      <c r="U14" s="23">
        <v>121</v>
      </c>
      <c r="V14" s="23"/>
      <c r="W14" s="23">
        <v>113</v>
      </c>
      <c r="X14" s="23"/>
      <c r="Y14" s="23">
        <v>113</v>
      </c>
      <c r="Z14" s="23"/>
      <c r="AA14" s="23">
        <v>129</v>
      </c>
      <c r="AB14" s="23"/>
      <c r="AC14" s="23">
        <v>133</v>
      </c>
      <c r="AD14" s="23"/>
      <c r="AE14" s="23">
        <v>116</v>
      </c>
    </row>
    <row r="15" spans="1:31">
      <c r="A15" s="33" t="s">
        <v>50</v>
      </c>
      <c r="C15" s="20">
        <v>688</v>
      </c>
      <c r="G15" s="34">
        <v>1.2285500762530901</v>
      </c>
      <c r="H15" s="34"/>
      <c r="I15" s="34">
        <v>1.21390458906554</v>
      </c>
      <c r="J15" s="34"/>
      <c r="K15" s="30">
        <v>9.4299865088679997</v>
      </c>
      <c r="L15" s="5"/>
      <c r="M15" s="59">
        <v>7.7821011673151804E-3</v>
      </c>
      <c r="N15" s="59"/>
      <c r="O15" s="62">
        <v>0.12795625822689599</v>
      </c>
      <c r="Q15" s="23">
        <v>72</v>
      </c>
      <c r="R15" s="24"/>
      <c r="S15" s="23">
        <v>78</v>
      </c>
      <c r="T15" s="24"/>
      <c r="U15" s="23">
        <v>82</v>
      </c>
      <c r="V15" s="24"/>
      <c r="W15" s="23">
        <v>99</v>
      </c>
      <c r="X15" s="24"/>
      <c r="Y15" s="23">
        <v>94</v>
      </c>
      <c r="Z15" s="24"/>
      <c r="AA15" s="23">
        <v>90</v>
      </c>
      <c r="AB15" s="24"/>
      <c r="AC15" s="23">
        <v>85</v>
      </c>
      <c r="AD15" s="24"/>
      <c r="AE15" s="23">
        <v>88</v>
      </c>
    </row>
    <row r="16" spans="1:31">
      <c r="A16" s="33" t="s">
        <v>42</v>
      </c>
      <c r="C16" s="20">
        <v>494</v>
      </c>
      <c r="G16" s="34">
        <v>1.51745514087542</v>
      </c>
      <c r="H16" s="34"/>
      <c r="I16" s="34">
        <v>1.20679388171179</v>
      </c>
      <c r="J16" s="34"/>
      <c r="K16" s="30">
        <v>7.9836570091820001</v>
      </c>
      <c r="L16" s="5"/>
      <c r="M16" s="59">
        <v>1.7647058823529401E-2</v>
      </c>
      <c r="N16" s="59"/>
      <c r="O16" s="62">
        <v>0.18785219970341099</v>
      </c>
      <c r="Q16" s="23">
        <v>57</v>
      </c>
      <c r="R16" s="23"/>
      <c r="S16" s="23">
        <v>43</v>
      </c>
      <c r="T16" s="23"/>
      <c r="U16" s="23">
        <v>52</v>
      </c>
      <c r="V16" s="23"/>
      <c r="W16" s="23">
        <v>61</v>
      </c>
      <c r="X16" s="23"/>
      <c r="Y16" s="23">
        <v>64</v>
      </c>
      <c r="Z16" s="23"/>
      <c r="AA16" s="23">
        <v>64</v>
      </c>
      <c r="AB16" s="23"/>
      <c r="AC16" s="23">
        <v>76</v>
      </c>
      <c r="AD16" s="23"/>
      <c r="AE16" s="23">
        <v>77</v>
      </c>
    </row>
    <row r="17" spans="1:40">
      <c r="A17" s="38" t="s">
        <v>44</v>
      </c>
      <c r="B17" s="11"/>
      <c r="C17" s="21">
        <v>419</v>
      </c>
      <c r="D17" s="11"/>
      <c r="E17" s="11"/>
      <c r="F17" s="11"/>
      <c r="G17" s="37">
        <v>0.976998815392352</v>
      </c>
      <c r="H17" s="37"/>
      <c r="I17" s="37">
        <v>1.0473951500674901</v>
      </c>
      <c r="J17" s="37"/>
      <c r="K17" s="31">
        <v>12.528059974390001</v>
      </c>
      <c r="L17" s="28"/>
      <c r="M17" s="60">
        <v>1.3559322033898299E-2</v>
      </c>
      <c r="N17" s="60"/>
      <c r="O17" s="85">
        <v>0.100811850163794</v>
      </c>
      <c r="P17" s="11"/>
      <c r="Q17" s="24">
        <v>32</v>
      </c>
      <c r="R17" s="24"/>
      <c r="S17" s="24">
        <v>45</v>
      </c>
      <c r="T17" s="24"/>
      <c r="U17" s="24">
        <v>44</v>
      </c>
      <c r="V17" s="24"/>
      <c r="W17" s="24">
        <v>44</v>
      </c>
      <c r="X17" s="24"/>
      <c r="Y17" s="24">
        <v>51</v>
      </c>
      <c r="Z17" s="24"/>
      <c r="AA17" s="24">
        <v>79</v>
      </c>
      <c r="AB17" s="24"/>
      <c r="AC17" s="24">
        <v>67</v>
      </c>
      <c r="AD17" s="24"/>
      <c r="AE17" s="24">
        <v>57</v>
      </c>
    </row>
    <row r="18" spans="1:40">
      <c r="A18" s="38" t="s">
        <v>37</v>
      </c>
      <c r="B18" s="11"/>
      <c r="C18" s="21">
        <v>353</v>
      </c>
      <c r="D18" s="11"/>
      <c r="E18" s="11"/>
      <c r="F18" s="11"/>
      <c r="G18" s="37">
        <v>1.2947226729679999</v>
      </c>
      <c r="H18" s="37"/>
      <c r="I18" s="37">
        <v>1.2300485972034101</v>
      </c>
      <c r="J18" s="37"/>
      <c r="K18" s="31">
        <v>7.7553852224910003</v>
      </c>
      <c r="L18" s="28"/>
      <c r="M18" s="59">
        <v>1.04895104895105E-2</v>
      </c>
      <c r="N18" s="60"/>
      <c r="O18" s="62">
        <v>0.13636363636363599</v>
      </c>
      <c r="P18" s="11"/>
      <c r="Q18" s="23">
        <v>44</v>
      </c>
      <c r="R18" s="24"/>
      <c r="S18" s="23">
        <v>49</v>
      </c>
      <c r="T18" s="24"/>
      <c r="U18" s="23">
        <v>58</v>
      </c>
      <c r="V18" s="24"/>
      <c r="W18" s="23">
        <v>59</v>
      </c>
      <c r="X18" s="24"/>
      <c r="Y18" s="23">
        <v>40</v>
      </c>
      <c r="Z18" s="24"/>
      <c r="AA18" s="23">
        <v>36</v>
      </c>
      <c r="AB18" s="24"/>
      <c r="AC18" s="23">
        <v>28</v>
      </c>
      <c r="AD18" s="24"/>
      <c r="AE18" s="23">
        <v>39</v>
      </c>
    </row>
    <row r="19" spans="1:40">
      <c r="A19" s="33" t="s">
        <v>43</v>
      </c>
      <c r="C19" s="20">
        <v>113</v>
      </c>
      <c r="G19" s="34">
        <v>2.1189896518862801</v>
      </c>
      <c r="H19" s="34"/>
      <c r="I19" s="34">
        <v>1.25719303339257</v>
      </c>
      <c r="J19" s="34"/>
      <c r="K19" s="30">
        <v>7.4478062051759997</v>
      </c>
      <c r="L19" s="5"/>
      <c r="M19" s="59">
        <v>0.05</v>
      </c>
      <c r="N19" s="59"/>
      <c r="O19" s="62">
        <v>0.22222222222222199</v>
      </c>
      <c r="Q19" s="23">
        <v>0</v>
      </c>
      <c r="R19" s="23"/>
      <c r="S19" s="23">
        <v>0</v>
      </c>
      <c r="T19" s="23"/>
      <c r="U19" s="23">
        <v>0</v>
      </c>
      <c r="V19" s="23"/>
      <c r="W19" s="23">
        <v>3</v>
      </c>
      <c r="X19" s="23"/>
      <c r="Y19" s="23">
        <v>14</v>
      </c>
      <c r="Z19" s="23"/>
      <c r="AA19" s="23">
        <v>19</v>
      </c>
      <c r="AB19" s="23"/>
      <c r="AC19" s="23">
        <v>45</v>
      </c>
      <c r="AD19" s="23"/>
      <c r="AE19" s="23">
        <v>32</v>
      </c>
    </row>
    <row r="20" spans="1:40">
      <c r="A20" s="15" t="s">
        <v>9</v>
      </c>
      <c r="B20" s="7"/>
      <c r="C20" s="22">
        <v>808036</v>
      </c>
      <c r="D20" s="7"/>
      <c r="E20" s="7"/>
      <c r="F20" s="7"/>
      <c r="G20" s="18">
        <v>1</v>
      </c>
      <c r="H20" s="18"/>
      <c r="I20" s="18">
        <v>1</v>
      </c>
      <c r="J20" s="18"/>
      <c r="K20" s="32">
        <v>1</v>
      </c>
      <c r="L20" s="184"/>
      <c r="M20" s="61">
        <v>9.99608981234687E-3</v>
      </c>
      <c r="N20" s="61"/>
      <c r="O20" s="63">
        <v>9.99608981234687E-2</v>
      </c>
      <c r="Q20" s="25">
        <v>74328</v>
      </c>
      <c r="R20" s="25"/>
      <c r="S20" s="25">
        <v>80029</v>
      </c>
      <c r="T20" s="25"/>
      <c r="U20" s="25">
        <v>86162</v>
      </c>
      <c r="V20" s="25"/>
      <c r="W20" s="25">
        <v>96489</v>
      </c>
      <c r="X20" s="25"/>
      <c r="Y20" s="25">
        <v>106423</v>
      </c>
      <c r="Z20" s="25"/>
      <c r="AA20" s="25">
        <v>115234</v>
      </c>
      <c r="AB20" s="25"/>
      <c r="AC20" s="25">
        <v>122246</v>
      </c>
      <c r="AD20" s="25"/>
      <c r="AE20" s="25">
        <v>127125</v>
      </c>
      <c r="AG20" s="39"/>
      <c r="AH20" s="39"/>
      <c r="AI20" s="39"/>
      <c r="AJ20" s="39"/>
      <c r="AK20" s="39"/>
      <c r="AL20" s="39"/>
      <c r="AM20" s="39"/>
      <c r="AN20" s="39"/>
    </row>
    <row r="21" spans="1:40" ht="60" customHeight="1">
      <c r="A21" s="201" t="s">
        <v>344</v>
      </c>
      <c r="B21" s="201"/>
      <c r="C21" s="201"/>
      <c r="D21" s="201"/>
      <c r="E21" s="201"/>
      <c r="F21" s="201"/>
      <c r="G21" s="201"/>
      <c r="H21" s="201"/>
      <c r="I21" s="201"/>
      <c r="J21" s="201"/>
      <c r="K21" s="201"/>
      <c r="L21" s="201"/>
      <c r="M21" s="201"/>
      <c r="N21" s="201"/>
      <c r="O21" s="201"/>
      <c r="AG21" s="39"/>
      <c r="AH21" s="39"/>
      <c r="AI21" s="39"/>
      <c r="AJ21" s="39"/>
      <c r="AK21" s="39"/>
      <c r="AL21" s="39"/>
      <c r="AM21" s="39"/>
      <c r="AN21" s="39"/>
    </row>
    <row r="22" spans="1:40">
      <c r="A22" s="3" t="s">
        <v>7</v>
      </c>
      <c r="AG22" s="39"/>
      <c r="AH22" s="39"/>
      <c r="AI22" s="39"/>
      <c r="AJ22" s="39"/>
      <c r="AK22" s="39"/>
      <c r="AL22" s="39"/>
      <c r="AM22" s="39"/>
      <c r="AN22" s="39"/>
    </row>
    <row r="26" spans="1:40">
      <c r="A26" s="186"/>
    </row>
    <row r="27" spans="1:40">
      <c r="A27" s="186"/>
    </row>
    <row r="28" spans="1:40">
      <c r="A28" s="186"/>
    </row>
    <row r="29" spans="1:40">
      <c r="A29" s="186"/>
    </row>
    <row r="30" spans="1:40">
      <c r="A30" s="186"/>
    </row>
    <row r="31" spans="1:40">
      <c r="A31" s="186"/>
    </row>
    <row r="32" spans="1:40">
      <c r="A32" s="186"/>
    </row>
    <row r="33" spans="1:1">
      <c r="A33" s="186"/>
    </row>
    <row r="34" spans="1:1">
      <c r="A34" s="186"/>
    </row>
    <row r="35" spans="1:1">
      <c r="A35" s="186"/>
    </row>
    <row r="36" spans="1:1">
      <c r="A36" s="186"/>
    </row>
    <row r="37" spans="1:1">
      <c r="A37" s="186"/>
    </row>
    <row r="38" spans="1:1">
      <c r="A38" s="186"/>
    </row>
    <row r="39" spans="1:1">
      <c r="A39" s="186"/>
    </row>
    <row r="40" spans="1:1">
      <c r="A40" s="186"/>
    </row>
  </sheetData>
  <sortState ref="A5:AE19">
    <sortCondition descending="1" ref="C5:C19"/>
  </sortState>
  <mergeCells count="8">
    <mergeCell ref="A21:O21"/>
    <mergeCell ref="A2:O2"/>
    <mergeCell ref="Q3:AE3"/>
    <mergeCell ref="C3:E3"/>
    <mergeCell ref="G3:G4"/>
    <mergeCell ref="I3:I4"/>
    <mergeCell ref="K3:K4"/>
    <mergeCell ref="A3:A4"/>
  </mergeCells>
  <hyperlinks>
    <hyperlink ref="A1" display="Back"/>
  </hyperlinks>
  <pageMargins left="0.7" right="0.7" top="0.75" bottom="0.75" header="0.3" footer="0.3"/>
  <pageSetup orientation="portrait" r:id="rId1"/>
  <extLst>
    <ext xmlns:x14="http://schemas.microsoft.com/office/spreadsheetml/2009/9/main" uri="{05C60535-1F16-4fd2-B633-F4F36F0B64E0}">
      <x14:sparklineGroups xmlns:xm="http://schemas.microsoft.com/office/excel/2006/main">
        <x14:sparklineGroup manualMin="0" type="column" displayEmptyCellsAs="gap" minAxisType="custom">
          <x14:colorSeries rgb="FF00B0F0"/>
          <x14:colorNegative theme="5"/>
          <x14:colorAxis rgb="FF000000"/>
          <x14:colorMarkers theme="4" tint="-0.499984740745262"/>
          <x14:colorFirst theme="4" tint="0.39997558519241921"/>
          <x14:colorLast theme="4" tint="0.39997558519241921"/>
          <x14:colorHigh theme="4"/>
          <x14:colorLow theme="4"/>
          <x14:sparklines>
            <x14:sparkline>
              <xm:f>'Table VI'!Q6:AE6</xm:f>
              <xm:sqref>E6</xm:sqref>
            </x14:sparkline>
            <x14:sparkline>
              <xm:f>'Table VI'!Q7:AE7</xm:f>
              <xm:sqref>E7</xm:sqref>
            </x14:sparkline>
            <x14:sparkline>
              <xm:f>'Table VI'!Q8:AE8</xm:f>
              <xm:sqref>E8</xm:sqref>
            </x14:sparkline>
            <x14:sparkline>
              <xm:f>'Table VI'!Q9:AE9</xm:f>
              <xm:sqref>E9</xm:sqref>
            </x14:sparkline>
            <x14:sparkline>
              <xm:f>'Table VI'!Q10:AE10</xm:f>
              <xm:sqref>E10</xm:sqref>
            </x14:sparkline>
            <x14:sparkline>
              <xm:f>'Table VI'!Q11:AE11</xm:f>
              <xm:sqref>E11</xm:sqref>
            </x14:sparkline>
            <x14:sparkline>
              <xm:f>'Table VI'!Q12:AE12</xm:f>
              <xm:sqref>E12</xm:sqref>
            </x14:sparkline>
            <x14:sparkline>
              <xm:f>'Table VI'!Q13:AE13</xm:f>
              <xm:sqref>E13</xm:sqref>
            </x14:sparkline>
            <x14:sparkline>
              <xm:f>'Table VI'!Q14:AE14</xm:f>
              <xm:sqref>E14</xm:sqref>
            </x14:sparkline>
            <x14:sparkline>
              <xm:f>'Table VI'!Q15:AE15</xm:f>
              <xm:sqref>E15</xm:sqref>
            </x14:sparkline>
            <x14:sparkline>
              <xm:f>'Table VI'!Q16:AE16</xm:f>
              <xm:sqref>E16</xm:sqref>
            </x14:sparkline>
            <x14:sparkline>
              <xm:f>'Table VI'!Q17:AE17</xm:f>
              <xm:sqref>E17</xm:sqref>
            </x14:sparkline>
            <x14:sparkline>
              <xm:f>'Table VI'!Q18:AE18</xm:f>
              <xm:sqref>E18</xm:sqref>
            </x14:sparkline>
            <x14:sparkline>
              <xm:f>'Table VI'!Q19:AE19</xm:f>
              <xm:sqref>E19</xm:sqref>
            </x14:sparkline>
            <x14:sparkline>
              <xm:f>'Table VI'!Q20:AE20</xm:f>
              <xm:sqref>E20</xm:sqref>
            </x14:sparkline>
          </x14:sparklines>
        </x14:sparklineGroup>
        <x14:sparklineGroup manualMin="0" type="column" displayEmptyCellsAs="gap" minAxisType="custom">
          <x14:colorSeries rgb="FF00B0F0"/>
          <x14:colorNegative theme="5"/>
          <x14:colorAxis rgb="FF000000"/>
          <x14:colorMarkers theme="4" tint="-0.499984740745262"/>
          <x14:colorFirst theme="4" tint="0.39997558519241921"/>
          <x14:colorLast theme="4" tint="0.39997558519241921"/>
          <x14:colorHigh theme="4"/>
          <x14:colorLow theme="4"/>
          <x14:sparklines>
            <x14:sparkline>
              <xm:f>'Table VI'!Q5:AE5</xm:f>
              <xm:sqref>E5</xm:sqref>
            </x14:sparkline>
          </x14:sparklines>
        </x14:sparklineGroup>
      </x14:sparklineGroup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0"/>
  <sheetViews>
    <sheetView workbookViewId="0"/>
  </sheetViews>
  <sheetFormatPr defaultColWidth="9.140625" defaultRowHeight="15"/>
  <cols>
    <col min="1" max="16384" width="9.140625" style="1"/>
  </cols>
  <sheetData>
    <row r="1" spans="1:19" ht="15" customHeight="1">
      <c r="A1" s="3"/>
    </row>
    <row r="2" spans="1:19" ht="40.5" customHeight="1">
      <c r="A2" s="200" t="s">
        <v>108</v>
      </c>
      <c r="B2" s="200"/>
      <c r="C2" s="200"/>
      <c r="D2" s="200"/>
      <c r="E2" s="200"/>
      <c r="F2" s="200"/>
      <c r="G2" s="200"/>
      <c r="H2" s="200"/>
      <c r="I2" s="200"/>
      <c r="J2" s="200"/>
      <c r="K2" s="200"/>
      <c r="L2" s="200"/>
      <c r="M2" s="200"/>
      <c r="N2" s="200"/>
      <c r="O2" s="200"/>
      <c r="P2" s="200"/>
      <c r="Q2" s="200"/>
      <c r="R2" s="200"/>
      <c r="S2" s="200"/>
    </row>
    <row r="40" spans="1:1">
      <c r="A40" s="1" t="s">
        <v>7</v>
      </c>
    </row>
  </sheetData>
  <mergeCells count="1">
    <mergeCell ref="A2:S2"/>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2"/>
  <sheetViews>
    <sheetView workbookViewId="0"/>
  </sheetViews>
  <sheetFormatPr defaultColWidth="9.140625" defaultRowHeight="15"/>
  <cols>
    <col min="1" max="16384" width="9.140625" style="1"/>
  </cols>
  <sheetData>
    <row r="1" spans="1:19" ht="15" customHeight="1">
      <c r="A1" s="3"/>
    </row>
    <row r="2" spans="1:19" ht="40.5" customHeight="1">
      <c r="A2" s="200" t="s">
        <v>140</v>
      </c>
      <c r="B2" s="200"/>
      <c r="C2" s="200"/>
      <c r="D2" s="200"/>
      <c r="E2" s="200"/>
      <c r="F2" s="200"/>
      <c r="G2" s="200"/>
      <c r="H2" s="200"/>
      <c r="I2" s="200"/>
      <c r="J2" s="200"/>
      <c r="K2" s="200"/>
      <c r="L2" s="200"/>
      <c r="M2" s="200"/>
      <c r="N2" s="200"/>
      <c r="O2" s="200"/>
      <c r="P2" s="200"/>
      <c r="Q2" s="200"/>
      <c r="R2" s="200"/>
      <c r="S2" s="200"/>
    </row>
    <row r="31" spans="1:1">
      <c r="A31" s="1" t="s">
        <v>156</v>
      </c>
    </row>
    <row r="32" spans="1:1">
      <c r="A32" s="1" t="s">
        <v>7</v>
      </c>
    </row>
  </sheetData>
  <mergeCells count="1">
    <mergeCell ref="A2:S2"/>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6"/>
  <sheetViews>
    <sheetView workbookViewId="0"/>
  </sheetViews>
  <sheetFormatPr defaultColWidth="9.140625" defaultRowHeight="15"/>
  <cols>
    <col min="1" max="16384" width="9.140625" style="1"/>
  </cols>
  <sheetData>
    <row r="1" spans="1:19" ht="15" customHeight="1">
      <c r="A1" s="3"/>
    </row>
    <row r="2" spans="1:19" ht="40.5" customHeight="1">
      <c r="A2" s="200" t="s">
        <v>310</v>
      </c>
      <c r="B2" s="200"/>
      <c r="C2" s="200"/>
      <c r="D2" s="200"/>
      <c r="E2" s="200"/>
      <c r="F2" s="200"/>
      <c r="G2" s="200"/>
      <c r="H2" s="200"/>
      <c r="I2" s="200"/>
      <c r="J2" s="200"/>
      <c r="K2" s="200"/>
      <c r="L2" s="200"/>
      <c r="M2" s="200"/>
      <c r="N2" s="200"/>
      <c r="O2" s="200"/>
      <c r="P2" s="200"/>
      <c r="Q2" s="200"/>
      <c r="R2" s="200"/>
      <c r="S2" s="200"/>
    </row>
    <row r="36" spans="1:1">
      <c r="A36" s="1" t="s">
        <v>7</v>
      </c>
    </row>
  </sheetData>
  <mergeCells count="1">
    <mergeCell ref="A2:S2"/>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2"/>
  <sheetViews>
    <sheetView workbookViewId="0"/>
  </sheetViews>
  <sheetFormatPr defaultColWidth="9.140625" defaultRowHeight="15"/>
  <cols>
    <col min="1" max="16384" width="9.140625" style="1"/>
  </cols>
  <sheetData>
    <row r="1" spans="1:19" ht="15" customHeight="1">
      <c r="A1" s="3"/>
    </row>
    <row r="2" spans="1:19" ht="40.5" customHeight="1">
      <c r="A2" s="200" t="s">
        <v>311</v>
      </c>
      <c r="B2" s="200"/>
      <c r="C2" s="200"/>
      <c r="D2" s="200"/>
      <c r="E2" s="200"/>
      <c r="F2" s="200"/>
      <c r="G2" s="200"/>
      <c r="H2" s="200"/>
      <c r="I2" s="200"/>
      <c r="J2" s="200"/>
      <c r="K2" s="200"/>
      <c r="L2" s="200"/>
      <c r="M2" s="200"/>
      <c r="N2" s="200"/>
      <c r="O2" s="200"/>
      <c r="P2" s="200"/>
      <c r="Q2" s="200"/>
      <c r="R2" s="200"/>
      <c r="S2" s="200"/>
    </row>
    <row r="31" spans="1:1">
      <c r="A31" s="1" t="s">
        <v>156</v>
      </c>
    </row>
    <row r="32" spans="1:1">
      <c r="A32" s="1" t="s">
        <v>7</v>
      </c>
    </row>
  </sheetData>
  <mergeCells count="1">
    <mergeCell ref="A2:S2"/>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64"/>
  <sheetViews>
    <sheetView tabSelected="1" topLeftCell="A45" workbookViewId="0">
      <selection activeCell="C65" sqref="C65"/>
    </sheetView>
  </sheetViews>
  <sheetFormatPr defaultColWidth="9.140625" defaultRowHeight="15"/>
  <cols>
    <col min="1" max="1" width="61.7109375" style="3" customWidth="1"/>
    <col min="2" max="2" width="1.7109375" style="3" customWidth="1"/>
    <col min="3" max="3" width="17.7109375" style="3" customWidth="1"/>
    <col min="4" max="4" width="1.7109375" style="3" customWidth="1"/>
    <col min="5" max="5" width="11.42578125" style="3" customWidth="1"/>
    <col min="6" max="6" width="1.7109375" style="3" customWidth="1"/>
    <col min="7" max="7" width="12.7109375" style="3" customWidth="1"/>
    <col min="8" max="9" width="9.140625" style="3"/>
    <col min="10" max="10" width="16" style="3" customWidth="1"/>
    <col min="11" max="11" width="9.28515625" style="3" bestFit="1" customWidth="1"/>
    <col min="12" max="12" width="1.7109375" style="3" customWidth="1"/>
    <col min="13" max="13" width="9.28515625" style="3" bestFit="1" customWidth="1"/>
    <col min="14" max="14" width="1.7109375" style="3" customWidth="1"/>
    <col min="15" max="15" width="9.28515625" style="3" bestFit="1" customWidth="1"/>
    <col min="16" max="16" width="1.7109375" style="3" customWidth="1"/>
    <col min="17" max="17" width="9.28515625" style="3" bestFit="1" customWidth="1"/>
    <col min="18" max="18" width="1.7109375" style="3" customWidth="1"/>
    <col min="19" max="19" width="10.140625" style="3" bestFit="1" customWidth="1"/>
    <col min="20" max="20" width="1.7109375" style="3" customWidth="1"/>
    <col min="21" max="21" width="10.140625" style="3" bestFit="1" customWidth="1"/>
    <col min="22" max="22" width="1.7109375" style="3" customWidth="1"/>
    <col min="23" max="23" width="10.140625" style="3" bestFit="1" customWidth="1"/>
    <col min="24" max="24" width="1.7109375" style="3" customWidth="1"/>
    <col min="25" max="25" width="10.140625" style="3" bestFit="1" customWidth="1"/>
    <col min="26" max="26" width="9.140625" style="3" customWidth="1"/>
    <col min="27" max="16384" width="9.140625" style="3"/>
  </cols>
  <sheetData>
    <row r="1" spans="1:34" ht="15" customHeight="1">
      <c r="A1" s="180" t="s">
        <v>99</v>
      </c>
    </row>
    <row r="2" spans="1:34" ht="40.5" customHeight="1">
      <c r="A2" s="199" t="s">
        <v>305</v>
      </c>
      <c r="B2" s="199"/>
      <c r="C2" s="199"/>
      <c r="D2" s="199"/>
      <c r="E2" s="199"/>
      <c r="F2" s="199"/>
      <c r="G2" s="199"/>
      <c r="H2" s="199"/>
      <c r="I2" s="199"/>
      <c r="K2" s="66" t="s">
        <v>35</v>
      </c>
    </row>
    <row r="3" spans="1:34" ht="15.75">
      <c r="A3" s="197" t="s">
        <v>48</v>
      </c>
      <c r="B3" s="183"/>
      <c r="C3" s="193" t="s">
        <v>1</v>
      </c>
      <c r="D3" s="193"/>
      <c r="E3" s="193"/>
      <c r="F3" s="182"/>
      <c r="G3" s="194" t="s">
        <v>2</v>
      </c>
      <c r="H3" s="10"/>
      <c r="I3" s="10"/>
      <c r="K3" s="205" t="s">
        <v>8</v>
      </c>
      <c r="L3" s="205"/>
      <c r="M3" s="205"/>
      <c r="N3" s="205"/>
      <c r="O3" s="205"/>
      <c r="P3" s="205"/>
      <c r="Q3" s="205"/>
      <c r="R3" s="205"/>
      <c r="S3" s="205"/>
      <c r="T3" s="205"/>
      <c r="U3" s="205"/>
      <c r="V3" s="205"/>
      <c r="W3" s="205"/>
      <c r="X3" s="205"/>
      <c r="Y3" s="205"/>
    </row>
    <row r="4" spans="1:34" ht="15.75">
      <c r="A4" s="198"/>
      <c r="B4" s="2"/>
      <c r="C4" s="181" t="s">
        <v>5</v>
      </c>
      <c r="D4" s="2"/>
      <c r="E4" s="181" t="s">
        <v>6</v>
      </c>
      <c r="F4" s="2"/>
      <c r="G4" s="195"/>
      <c r="H4" s="8"/>
      <c r="I4" s="8"/>
      <c r="K4" s="184">
        <v>2003</v>
      </c>
      <c r="L4" s="9"/>
      <c r="M4" s="184">
        <v>2004</v>
      </c>
      <c r="N4" s="9"/>
      <c r="O4" s="184">
        <v>2005</v>
      </c>
      <c r="P4" s="9"/>
      <c r="Q4" s="184">
        <v>2006</v>
      </c>
      <c r="R4" s="9"/>
      <c r="S4" s="184">
        <v>2007</v>
      </c>
      <c r="T4" s="9"/>
      <c r="U4" s="184">
        <v>2008</v>
      </c>
      <c r="V4" s="9"/>
      <c r="W4" s="184">
        <v>2009</v>
      </c>
      <c r="X4" s="9"/>
      <c r="Y4" s="184">
        <v>2010</v>
      </c>
    </row>
    <row r="5" spans="1:34">
      <c r="A5" s="121" t="s">
        <v>107</v>
      </c>
      <c r="B5" s="122"/>
      <c r="C5" s="123">
        <v>11628</v>
      </c>
      <c r="D5" s="122"/>
      <c r="E5" s="122"/>
      <c r="F5" s="122"/>
      <c r="G5" s="124">
        <v>1.2343925185976901</v>
      </c>
      <c r="H5" s="125"/>
      <c r="I5" s="125"/>
      <c r="J5" s="122"/>
      <c r="K5" s="126">
        <v>1232</v>
      </c>
      <c r="L5" s="126"/>
      <c r="M5" s="126">
        <v>1335</v>
      </c>
      <c r="N5" s="126"/>
      <c r="O5" s="126">
        <v>1335</v>
      </c>
      <c r="P5" s="126"/>
      <c r="Q5" s="126">
        <v>1488</v>
      </c>
      <c r="R5" s="126"/>
      <c r="S5" s="126">
        <v>1455</v>
      </c>
      <c r="T5" s="126"/>
      <c r="U5" s="126">
        <v>1591</v>
      </c>
      <c r="V5" s="126"/>
      <c r="W5" s="126">
        <v>1602</v>
      </c>
      <c r="X5" s="126"/>
      <c r="Y5" s="126">
        <v>1590</v>
      </c>
      <c r="AA5" s="39"/>
      <c r="AB5" s="39"/>
      <c r="AC5" s="39"/>
      <c r="AD5" s="39"/>
      <c r="AE5" s="39"/>
      <c r="AF5" s="39"/>
      <c r="AG5" s="39"/>
      <c r="AH5" s="39"/>
    </row>
    <row r="6" spans="1:34">
      <c r="A6" s="185" t="s">
        <v>36</v>
      </c>
      <c r="B6" s="134"/>
      <c r="C6" s="135">
        <v>6363</v>
      </c>
      <c r="D6" s="134"/>
      <c r="E6" s="134"/>
      <c r="F6" s="134"/>
      <c r="G6" s="136">
        <v>1.2023607521234101</v>
      </c>
      <c r="H6" s="5"/>
      <c r="I6" s="5"/>
      <c r="K6" s="23">
        <v>711</v>
      </c>
      <c r="L6" s="23"/>
      <c r="M6" s="23">
        <v>736</v>
      </c>
      <c r="N6" s="23"/>
      <c r="O6" s="23">
        <v>726</v>
      </c>
      <c r="P6" s="23"/>
      <c r="Q6" s="23">
        <v>771</v>
      </c>
      <c r="R6" s="23"/>
      <c r="S6" s="23">
        <v>856</v>
      </c>
      <c r="T6" s="23"/>
      <c r="U6" s="23">
        <v>875</v>
      </c>
      <c r="V6" s="23"/>
      <c r="W6" s="23">
        <v>853</v>
      </c>
      <c r="X6" s="23"/>
      <c r="Y6" s="23">
        <v>835</v>
      </c>
    </row>
    <row r="7" spans="1:34">
      <c r="A7" s="109" t="s">
        <v>51</v>
      </c>
      <c r="B7" s="110"/>
      <c r="C7" s="111">
        <v>4456</v>
      </c>
      <c r="D7" s="110"/>
      <c r="E7" s="110"/>
      <c r="F7" s="110"/>
      <c r="G7" s="112">
        <v>1.3354168382848499</v>
      </c>
      <c r="H7" s="113"/>
      <c r="I7" s="113"/>
      <c r="J7" s="110"/>
      <c r="K7" s="114">
        <v>432</v>
      </c>
      <c r="L7" s="114"/>
      <c r="M7" s="114">
        <v>475</v>
      </c>
      <c r="N7" s="114"/>
      <c r="O7" s="114">
        <v>547</v>
      </c>
      <c r="P7" s="114"/>
      <c r="Q7" s="114">
        <v>574</v>
      </c>
      <c r="R7" s="114"/>
      <c r="S7" s="114">
        <v>565</v>
      </c>
      <c r="T7" s="114"/>
      <c r="U7" s="114">
        <v>636</v>
      </c>
      <c r="V7" s="114"/>
      <c r="W7" s="114">
        <v>606</v>
      </c>
      <c r="X7" s="114"/>
      <c r="Y7" s="114">
        <v>621</v>
      </c>
    </row>
    <row r="8" spans="1:34">
      <c r="A8" s="127" t="s">
        <v>128</v>
      </c>
      <c r="B8" s="128"/>
      <c r="C8" s="104">
        <v>2310</v>
      </c>
      <c r="D8" s="128"/>
      <c r="E8" s="128"/>
      <c r="F8" s="128"/>
      <c r="G8" s="129">
        <v>1.2515327885538099</v>
      </c>
      <c r="H8" s="130"/>
      <c r="I8" s="130"/>
      <c r="J8" s="128"/>
      <c r="K8" s="131">
        <v>218</v>
      </c>
      <c r="L8" s="131"/>
      <c r="M8" s="131">
        <v>267</v>
      </c>
      <c r="N8" s="131"/>
      <c r="O8" s="131">
        <v>301</v>
      </c>
      <c r="P8" s="131"/>
      <c r="Q8" s="131">
        <v>300</v>
      </c>
      <c r="R8" s="131"/>
      <c r="S8" s="131">
        <v>284</v>
      </c>
      <c r="T8" s="131"/>
      <c r="U8" s="131">
        <v>304</v>
      </c>
      <c r="V8" s="131"/>
      <c r="W8" s="131">
        <v>320</v>
      </c>
      <c r="X8" s="131"/>
      <c r="Y8" s="131">
        <v>316</v>
      </c>
    </row>
    <row r="9" spans="1:34">
      <c r="A9" s="115" t="s">
        <v>129</v>
      </c>
      <c r="B9" s="116"/>
      <c r="C9" s="117">
        <v>1220</v>
      </c>
      <c r="D9" s="116"/>
      <c r="E9" s="116"/>
      <c r="F9" s="116"/>
      <c r="G9" s="118">
        <v>1.4994659081321899</v>
      </c>
      <c r="H9" s="119"/>
      <c r="I9" s="119"/>
      <c r="J9" s="116"/>
      <c r="K9" s="120">
        <v>119</v>
      </c>
      <c r="L9" s="120"/>
      <c r="M9" s="120">
        <v>118</v>
      </c>
      <c r="N9" s="120"/>
      <c r="O9" s="120">
        <v>149</v>
      </c>
      <c r="P9" s="120"/>
      <c r="Q9" s="120">
        <v>169</v>
      </c>
      <c r="R9" s="120"/>
      <c r="S9" s="120">
        <v>142</v>
      </c>
      <c r="T9" s="120"/>
      <c r="U9" s="120">
        <v>187</v>
      </c>
      <c r="V9" s="120"/>
      <c r="W9" s="120">
        <v>150</v>
      </c>
      <c r="X9" s="120"/>
      <c r="Y9" s="120">
        <v>186</v>
      </c>
    </row>
    <row r="10" spans="1:34">
      <c r="A10" s="70" t="s">
        <v>52</v>
      </c>
      <c r="B10" s="6"/>
      <c r="C10" s="91">
        <v>2797</v>
      </c>
      <c r="D10" s="6"/>
      <c r="E10" s="6"/>
      <c r="F10" s="6"/>
      <c r="G10" s="72">
        <v>1.1666204061096399</v>
      </c>
      <c r="H10" s="8"/>
      <c r="I10" s="8"/>
      <c r="J10" s="6"/>
      <c r="K10" s="101">
        <v>307</v>
      </c>
      <c r="L10" s="101"/>
      <c r="M10" s="101">
        <v>332</v>
      </c>
      <c r="N10" s="101"/>
      <c r="O10" s="101">
        <v>346</v>
      </c>
      <c r="P10" s="101"/>
      <c r="Q10" s="101">
        <v>347</v>
      </c>
      <c r="R10" s="101"/>
      <c r="S10" s="101">
        <v>340</v>
      </c>
      <c r="T10" s="101"/>
      <c r="U10" s="101">
        <v>344</v>
      </c>
      <c r="V10" s="101"/>
      <c r="W10" s="101">
        <v>377</v>
      </c>
      <c r="X10" s="101"/>
      <c r="Y10" s="101">
        <v>404</v>
      </c>
    </row>
    <row r="11" spans="1:34">
      <c r="A11" s="108" t="s">
        <v>132</v>
      </c>
      <c r="B11" s="105"/>
      <c r="C11" s="102">
        <v>1125</v>
      </c>
      <c r="D11" s="105"/>
      <c r="E11" s="105"/>
      <c r="F11" s="105"/>
      <c r="G11" s="103">
        <v>1.06876645581563</v>
      </c>
      <c r="H11" s="106"/>
      <c r="I11" s="106"/>
      <c r="J11" s="105"/>
      <c r="K11" s="107">
        <v>160</v>
      </c>
      <c r="L11" s="107"/>
      <c r="M11" s="107">
        <v>145</v>
      </c>
      <c r="N11" s="107"/>
      <c r="O11" s="107">
        <v>138</v>
      </c>
      <c r="P11" s="107"/>
      <c r="Q11" s="107">
        <v>130</v>
      </c>
      <c r="R11" s="107"/>
      <c r="S11" s="107">
        <v>122</v>
      </c>
      <c r="T11" s="107"/>
      <c r="U11" s="107">
        <v>131</v>
      </c>
      <c r="V11" s="107"/>
      <c r="W11" s="107">
        <v>149</v>
      </c>
      <c r="X11" s="107"/>
      <c r="Y11" s="107">
        <v>150</v>
      </c>
    </row>
    <row r="12" spans="1:34">
      <c r="A12" s="115" t="s">
        <v>135</v>
      </c>
      <c r="B12" s="116"/>
      <c r="C12" s="117">
        <v>914</v>
      </c>
      <c r="D12" s="116"/>
      <c r="E12" s="116"/>
      <c r="F12" s="116"/>
      <c r="G12" s="118">
        <v>1.2897156307654201</v>
      </c>
      <c r="H12" s="119"/>
      <c r="I12" s="119"/>
      <c r="J12" s="116"/>
      <c r="K12" s="120">
        <v>82</v>
      </c>
      <c r="L12" s="120"/>
      <c r="M12" s="120">
        <v>107</v>
      </c>
      <c r="N12" s="120"/>
      <c r="O12" s="120">
        <v>121</v>
      </c>
      <c r="P12" s="120"/>
      <c r="Q12" s="120">
        <v>113</v>
      </c>
      <c r="R12" s="120"/>
      <c r="S12" s="120">
        <v>113</v>
      </c>
      <c r="T12" s="120"/>
      <c r="U12" s="120">
        <v>129</v>
      </c>
      <c r="V12" s="120"/>
      <c r="W12" s="120">
        <v>133</v>
      </c>
      <c r="X12" s="120"/>
      <c r="Y12" s="120">
        <v>116</v>
      </c>
    </row>
    <row r="13" spans="1:34">
      <c r="A13" s="70" t="s">
        <v>53</v>
      </c>
      <c r="B13" s="6"/>
      <c r="C13" s="91">
        <v>2651</v>
      </c>
      <c r="D13" s="6"/>
      <c r="E13" s="6"/>
      <c r="F13" s="6"/>
      <c r="G13" s="72">
        <v>1.35634985301694</v>
      </c>
      <c r="H13" s="8"/>
      <c r="I13" s="8"/>
      <c r="J13" s="6"/>
      <c r="K13" s="101">
        <v>255</v>
      </c>
      <c r="L13" s="101"/>
      <c r="M13" s="101">
        <v>290</v>
      </c>
      <c r="N13" s="101"/>
      <c r="O13" s="101">
        <v>282</v>
      </c>
      <c r="P13" s="101"/>
      <c r="Q13" s="101">
        <v>300</v>
      </c>
      <c r="R13" s="101"/>
      <c r="S13" s="101">
        <v>326</v>
      </c>
      <c r="T13" s="101"/>
      <c r="U13" s="101">
        <v>355</v>
      </c>
      <c r="V13" s="101"/>
      <c r="W13" s="101">
        <v>408</v>
      </c>
      <c r="X13" s="101"/>
      <c r="Y13" s="101">
        <v>435</v>
      </c>
    </row>
    <row r="14" spans="1:34">
      <c r="A14" s="115" t="s">
        <v>139</v>
      </c>
      <c r="B14" s="116"/>
      <c r="C14" s="117">
        <v>1428</v>
      </c>
      <c r="D14" s="116"/>
      <c r="E14" s="116"/>
      <c r="F14" s="116"/>
      <c r="G14" s="118">
        <v>1.3065916134064399</v>
      </c>
      <c r="H14" s="119"/>
      <c r="I14" s="119"/>
      <c r="J14" s="116"/>
      <c r="K14" s="120">
        <v>135</v>
      </c>
      <c r="L14" s="120"/>
      <c r="M14" s="120">
        <v>152</v>
      </c>
      <c r="N14" s="120"/>
      <c r="O14" s="120">
        <v>138</v>
      </c>
      <c r="P14" s="120"/>
      <c r="Q14" s="120">
        <v>170</v>
      </c>
      <c r="R14" s="120"/>
      <c r="S14" s="120">
        <v>177</v>
      </c>
      <c r="T14" s="120"/>
      <c r="U14" s="120">
        <v>184</v>
      </c>
      <c r="V14" s="120"/>
      <c r="W14" s="120">
        <v>236</v>
      </c>
      <c r="X14" s="120"/>
      <c r="Y14" s="120">
        <v>236</v>
      </c>
    </row>
    <row r="15" spans="1:34">
      <c r="A15" s="70" t="s">
        <v>54</v>
      </c>
      <c r="B15" s="6"/>
      <c r="C15" s="91">
        <v>2276</v>
      </c>
      <c r="D15" s="6"/>
      <c r="E15" s="6"/>
      <c r="F15" s="6"/>
      <c r="G15" s="72">
        <v>1.21599254143184</v>
      </c>
      <c r="H15" s="8"/>
      <c r="I15" s="8"/>
      <c r="J15" s="6"/>
      <c r="K15" s="101">
        <v>278</v>
      </c>
      <c r="L15" s="101"/>
      <c r="M15" s="101">
        <v>272</v>
      </c>
      <c r="N15" s="101"/>
      <c r="O15" s="101">
        <v>231</v>
      </c>
      <c r="P15" s="101"/>
      <c r="Q15" s="101">
        <v>277</v>
      </c>
      <c r="R15" s="101"/>
      <c r="S15" s="101">
        <v>333</v>
      </c>
      <c r="T15" s="101"/>
      <c r="U15" s="101">
        <v>322</v>
      </c>
      <c r="V15" s="101"/>
      <c r="W15" s="101">
        <v>295</v>
      </c>
      <c r="X15" s="101"/>
      <c r="Y15" s="101">
        <v>268</v>
      </c>
    </row>
    <row r="16" spans="1:34">
      <c r="A16" s="115" t="s">
        <v>130</v>
      </c>
      <c r="B16" s="116"/>
      <c r="C16" s="117">
        <v>1404</v>
      </c>
      <c r="D16" s="116"/>
      <c r="E16" s="116"/>
      <c r="F16" s="116"/>
      <c r="G16" s="118">
        <v>1.11724585612286</v>
      </c>
      <c r="H16" s="119"/>
      <c r="I16" s="119"/>
      <c r="J16" s="116"/>
      <c r="K16" s="120">
        <v>184</v>
      </c>
      <c r="L16" s="120"/>
      <c r="M16" s="120">
        <v>174</v>
      </c>
      <c r="N16" s="120"/>
      <c r="O16" s="120">
        <v>140</v>
      </c>
      <c r="P16" s="120"/>
      <c r="Q16" s="120">
        <v>174</v>
      </c>
      <c r="R16" s="120"/>
      <c r="S16" s="120">
        <v>205</v>
      </c>
      <c r="T16" s="120"/>
      <c r="U16" s="120">
        <v>217</v>
      </c>
      <c r="V16" s="120"/>
      <c r="W16" s="120">
        <v>160</v>
      </c>
      <c r="X16" s="120"/>
      <c r="Y16" s="120">
        <v>150</v>
      </c>
    </row>
    <row r="17" spans="1:25">
      <c r="A17" s="70" t="s">
        <v>55</v>
      </c>
      <c r="B17" s="6"/>
      <c r="C17" s="91">
        <v>2165</v>
      </c>
      <c r="D17" s="6"/>
      <c r="E17" s="6"/>
      <c r="F17" s="6"/>
      <c r="G17" s="72">
        <v>1.5932599408244801</v>
      </c>
      <c r="H17" s="8"/>
      <c r="I17" s="8"/>
      <c r="J17" s="6"/>
      <c r="K17" s="101">
        <v>172</v>
      </c>
      <c r="L17" s="101"/>
      <c r="M17" s="101">
        <v>203</v>
      </c>
      <c r="N17" s="101"/>
      <c r="O17" s="101">
        <v>241</v>
      </c>
      <c r="P17" s="101"/>
      <c r="Q17" s="101">
        <v>253</v>
      </c>
      <c r="R17" s="101"/>
      <c r="S17" s="101">
        <v>329</v>
      </c>
      <c r="T17" s="101"/>
      <c r="U17" s="101">
        <v>323</v>
      </c>
      <c r="V17" s="101"/>
      <c r="W17" s="101">
        <v>322</v>
      </c>
      <c r="X17" s="101"/>
      <c r="Y17" s="101">
        <v>322</v>
      </c>
    </row>
    <row r="18" spans="1:25">
      <c r="A18" s="115" t="s">
        <v>136</v>
      </c>
      <c r="B18" s="116"/>
      <c r="C18" s="117">
        <v>494</v>
      </c>
      <c r="D18" s="116"/>
      <c r="E18" s="116"/>
      <c r="F18" s="116"/>
      <c r="G18" s="118">
        <v>1.51745514087542</v>
      </c>
      <c r="H18" s="119"/>
      <c r="I18" s="119"/>
      <c r="J18" s="116"/>
      <c r="K18" s="120">
        <v>57</v>
      </c>
      <c r="L18" s="120"/>
      <c r="M18" s="120">
        <v>43</v>
      </c>
      <c r="N18" s="120"/>
      <c r="O18" s="120">
        <v>52</v>
      </c>
      <c r="P18" s="120"/>
      <c r="Q18" s="120">
        <v>61</v>
      </c>
      <c r="R18" s="120"/>
      <c r="S18" s="120">
        <v>64</v>
      </c>
      <c r="T18" s="120"/>
      <c r="U18" s="120">
        <v>64</v>
      </c>
      <c r="V18" s="120"/>
      <c r="W18" s="120">
        <v>76</v>
      </c>
      <c r="X18" s="120"/>
      <c r="Y18" s="120">
        <v>77</v>
      </c>
    </row>
    <row r="19" spans="1:25">
      <c r="A19" s="185" t="s">
        <v>56</v>
      </c>
      <c r="B19" s="134"/>
      <c r="C19" s="135">
        <v>2157</v>
      </c>
      <c r="D19" s="134"/>
      <c r="E19" s="134"/>
      <c r="F19" s="134"/>
      <c r="G19" s="136">
        <v>1.5375509996775201</v>
      </c>
      <c r="H19" s="5"/>
      <c r="I19" s="5"/>
      <c r="K19" s="23">
        <v>237</v>
      </c>
      <c r="L19" s="23"/>
      <c r="M19" s="23">
        <v>208</v>
      </c>
      <c r="N19" s="23"/>
      <c r="O19" s="23">
        <v>245</v>
      </c>
      <c r="P19" s="23"/>
      <c r="Q19" s="23">
        <v>267</v>
      </c>
      <c r="R19" s="23"/>
      <c r="S19" s="23">
        <v>305</v>
      </c>
      <c r="T19" s="23"/>
      <c r="U19" s="23">
        <v>283</v>
      </c>
      <c r="V19" s="23"/>
      <c r="W19" s="23">
        <v>304</v>
      </c>
      <c r="X19" s="23"/>
      <c r="Y19" s="23">
        <v>308</v>
      </c>
    </row>
    <row r="20" spans="1:25">
      <c r="A20" s="109" t="s">
        <v>57</v>
      </c>
      <c r="B20" s="110"/>
      <c r="C20" s="111">
        <v>1671</v>
      </c>
      <c r="D20" s="110"/>
      <c r="E20" s="110"/>
      <c r="F20" s="110"/>
      <c r="G20" s="112">
        <v>1.15420552021093</v>
      </c>
      <c r="H20" s="113"/>
      <c r="I20" s="113"/>
      <c r="J20" s="110"/>
      <c r="K20" s="114">
        <v>155</v>
      </c>
      <c r="L20" s="114"/>
      <c r="M20" s="114">
        <v>179</v>
      </c>
      <c r="N20" s="114"/>
      <c r="O20" s="114">
        <v>176</v>
      </c>
      <c r="P20" s="114"/>
      <c r="Q20" s="114">
        <v>207</v>
      </c>
      <c r="R20" s="114"/>
      <c r="S20" s="114">
        <v>213</v>
      </c>
      <c r="T20" s="114"/>
      <c r="U20" s="114">
        <v>251</v>
      </c>
      <c r="V20" s="114"/>
      <c r="W20" s="114">
        <v>253</v>
      </c>
      <c r="X20" s="114"/>
      <c r="Y20" s="114">
        <v>237</v>
      </c>
    </row>
    <row r="21" spans="1:25">
      <c r="A21" s="115" t="s">
        <v>131</v>
      </c>
      <c r="B21" s="116"/>
      <c r="C21" s="117">
        <v>1091</v>
      </c>
      <c r="D21" s="116"/>
      <c r="E21" s="116"/>
      <c r="F21" s="116"/>
      <c r="G21" s="118">
        <v>1.17444130040535</v>
      </c>
      <c r="H21" s="119"/>
      <c r="I21" s="119"/>
      <c r="J21" s="116"/>
      <c r="K21" s="120">
        <v>111</v>
      </c>
      <c r="L21" s="120"/>
      <c r="M21" s="120">
        <v>124</v>
      </c>
      <c r="N21" s="120"/>
      <c r="O21" s="120">
        <v>128</v>
      </c>
      <c r="P21" s="120"/>
      <c r="Q21" s="120">
        <v>139</v>
      </c>
      <c r="R21" s="120"/>
      <c r="S21" s="120">
        <v>142</v>
      </c>
      <c r="T21" s="120"/>
      <c r="U21" s="120">
        <v>154</v>
      </c>
      <c r="V21" s="120"/>
      <c r="W21" s="120">
        <v>147</v>
      </c>
      <c r="X21" s="120"/>
      <c r="Y21" s="120">
        <v>146</v>
      </c>
    </row>
    <row r="22" spans="1:25">
      <c r="A22" s="70" t="s">
        <v>58</v>
      </c>
      <c r="B22" s="6"/>
      <c r="C22" s="91">
        <v>1652</v>
      </c>
      <c r="D22" s="6"/>
      <c r="E22" s="6"/>
      <c r="F22" s="6"/>
      <c r="G22" s="72">
        <v>1.25506999237773</v>
      </c>
      <c r="H22" s="8"/>
      <c r="I22" s="8"/>
      <c r="J22" s="6"/>
      <c r="K22" s="101">
        <v>184</v>
      </c>
      <c r="L22" s="101"/>
      <c r="M22" s="101">
        <v>184</v>
      </c>
      <c r="N22" s="101"/>
      <c r="O22" s="101">
        <v>162</v>
      </c>
      <c r="P22" s="101"/>
      <c r="Q22" s="101">
        <v>222</v>
      </c>
      <c r="R22" s="101"/>
      <c r="S22" s="101">
        <v>213</v>
      </c>
      <c r="T22" s="101"/>
      <c r="U22" s="101">
        <v>226</v>
      </c>
      <c r="V22" s="101"/>
      <c r="W22" s="101">
        <v>250</v>
      </c>
      <c r="X22" s="101"/>
      <c r="Y22" s="101">
        <v>211</v>
      </c>
    </row>
    <row r="23" spans="1:25">
      <c r="A23" s="115" t="s">
        <v>134</v>
      </c>
      <c r="B23" s="116"/>
      <c r="C23" s="117">
        <v>958</v>
      </c>
      <c r="D23" s="116"/>
      <c r="E23" s="116"/>
      <c r="F23" s="116"/>
      <c r="G23" s="118">
        <v>1.23301835395488</v>
      </c>
      <c r="H23" s="119"/>
      <c r="I23" s="119"/>
      <c r="J23" s="116"/>
      <c r="K23" s="120">
        <v>103</v>
      </c>
      <c r="L23" s="120"/>
      <c r="M23" s="120">
        <v>105</v>
      </c>
      <c r="N23" s="120"/>
      <c r="O23" s="120">
        <v>84</v>
      </c>
      <c r="P23" s="120"/>
      <c r="Q23" s="120">
        <v>141</v>
      </c>
      <c r="R23" s="120"/>
      <c r="S23" s="120">
        <v>124</v>
      </c>
      <c r="T23" s="120"/>
      <c r="U23" s="120">
        <v>133</v>
      </c>
      <c r="V23" s="120"/>
      <c r="W23" s="120">
        <v>135</v>
      </c>
      <c r="X23" s="120"/>
      <c r="Y23" s="120">
        <v>133</v>
      </c>
    </row>
    <row r="24" spans="1:25">
      <c r="A24" s="70" t="s">
        <v>59</v>
      </c>
      <c r="B24" s="6"/>
      <c r="C24" s="91">
        <v>1505</v>
      </c>
      <c r="D24" s="6"/>
      <c r="E24" s="6"/>
      <c r="F24" s="6"/>
      <c r="G24" s="72">
        <v>1.2342194787573999</v>
      </c>
      <c r="H24" s="8"/>
      <c r="I24" s="8"/>
      <c r="J24" s="6"/>
      <c r="K24" s="101">
        <v>149</v>
      </c>
      <c r="L24" s="101"/>
      <c r="M24" s="101">
        <v>166</v>
      </c>
      <c r="N24" s="101"/>
      <c r="O24" s="101">
        <v>176</v>
      </c>
      <c r="P24" s="101"/>
      <c r="Q24" s="101">
        <v>207</v>
      </c>
      <c r="R24" s="101"/>
      <c r="S24" s="101">
        <v>215</v>
      </c>
      <c r="T24" s="101"/>
      <c r="U24" s="101">
        <v>192</v>
      </c>
      <c r="V24" s="101"/>
      <c r="W24" s="101">
        <v>189</v>
      </c>
      <c r="X24" s="101"/>
      <c r="Y24" s="101">
        <v>211</v>
      </c>
    </row>
    <row r="25" spans="1:25">
      <c r="A25" s="115" t="s">
        <v>133</v>
      </c>
      <c r="B25" s="116"/>
      <c r="C25" s="117">
        <v>688</v>
      </c>
      <c r="D25" s="116"/>
      <c r="E25" s="116"/>
      <c r="F25" s="116"/>
      <c r="G25" s="118">
        <v>1.2285500762530901</v>
      </c>
      <c r="H25" s="119"/>
      <c r="I25" s="119"/>
      <c r="J25" s="116"/>
      <c r="K25" s="120">
        <v>72</v>
      </c>
      <c r="L25" s="120"/>
      <c r="M25" s="120">
        <v>78</v>
      </c>
      <c r="N25" s="120"/>
      <c r="O25" s="120">
        <v>82</v>
      </c>
      <c r="P25" s="120"/>
      <c r="Q25" s="120">
        <v>99</v>
      </c>
      <c r="R25" s="120"/>
      <c r="S25" s="120">
        <v>94</v>
      </c>
      <c r="T25" s="120"/>
      <c r="U25" s="120">
        <v>90</v>
      </c>
      <c r="V25" s="120"/>
      <c r="W25" s="120">
        <v>85</v>
      </c>
      <c r="X25" s="120"/>
      <c r="Y25" s="120">
        <v>88</v>
      </c>
    </row>
    <row r="26" spans="1:25">
      <c r="A26" s="70" t="s">
        <v>60</v>
      </c>
      <c r="B26" s="6"/>
      <c r="C26" s="91">
        <v>917</v>
      </c>
      <c r="D26" s="6"/>
      <c r="E26" s="6"/>
      <c r="F26" s="6"/>
      <c r="G26" s="72">
        <v>1.2204279723914699</v>
      </c>
      <c r="H26" s="8"/>
      <c r="I26" s="8"/>
      <c r="J26" s="6"/>
      <c r="K26" s="101">
        <v>70</v>
      </c>
      <c r="L26" s="101"/>
      <c r="M26" s="101">
        <v>95</v>
      </c>
      <c r="N26" s="101"/>
      <c r="O26" s="101">
        <v>95</v>
      </c>
      <c r="P26" s="101"/>
      <c r="Q26" s="101">
        <v>99</v>
      </c>
      <c r="R26" s="101"/>
      <c r="S26" s="101">
        <v>112</v>
      </c>
      <c r="T26" s="101"/>
      <c r="U26" s="101">
        <v>128</v>
      </c>
      <c r="V26" s="101"/>
      <c r="W26" s="101">
        <v>169</v>
      </c>
      <c r="X26" s="101"/>
      <c r="Y26" s="101">
        <v>149</v>
      </c>
    </row>
    <row r="27" spans="1:25">
      <c r="A27" s="115" t="s">
        <v>138</v>
      </c>
      <c r="B27" s="116"/>
      <c r="C27" s="117">
        <v>113</v>
      </c>
      <c r="D27" s="116"/>
      <c r="E27" s="116"/>
      <c r="F27" s="116"/>
      <c r="G27" s="118">
        <v>2.1189896518862801</v>
      </c>
      <c r="H27" s="119"/>
      <c r="I27" s="119"/>
      <c r="J27" s="116"/>
      <c r="K27" s="120">
        <v>0</v>
      </c>
      <c r="L27" s="120"/>
      <c r="M27" s="120">
        <v>0</v>
      </c>
      <c r="N27" s="120"/>
      <c r="O27" s="120">
        <v>0</v>
      </c>
      <c r="P27" s="120"/>
      <c r="Q27" s="120">
        <v>3</v>
      </c>
      <c r="R27" s="120"/>
      <c r="S27" s="120">
        <v>14</v>
      </c>
      <c r="T27" s="120"/>
      <c r="U27" s="120">
        <v>19</v>
      </c>
      <c r="V27" s="120"/>
      <c r="W27" s="120">
        <v>45</v>
      </c>
      <c r="X27" s="120"/>
      <c r="Y27" s="120">
        <v>32</v>
      </c>
    </row>
    <row r="28" spans="1:25">
      <c r="A28" s="185" t="s">
        <v>61</v>
      </c>
      <c r="B28" s="134"/>
      <c r="C28" s="135">
        <v>788</v>
      </c>
      <c r="D28" s="134"/>
      <c r="E28" s="134"/>
      <c r="F28" s="134"/>
      <c r="G28" s="136">
        <v>1.64305359892457</v>
      </c>
      <c r="H28" s="5"/>
      <c r="I28" s="5"/>
      <c r="K28" s="23">
        <v>101</v>
      </c>
      <c r="L28" s="23"/>
      <c r="M28" s="23">
        <v>81</v>
      </c>
      <c r="N28" s="23"/>
      <c r="O28" s="23">
        <v>97</v>
      </c>
      <c r="P28" s="23"/>
      <c r="Q28" s="23">
        <v>106</v>
      </c>
      <c r="R28" s="23"/>
      <c r="S28" s="23">
        <v>98</v>
      </c>
      <c r="T28" s="23"/>
      <c r="U28" s="23">
        <v>91</v>
      </c>
      <c r="V28" s="23"/>
      <c r="W28" s="23">
        <v>109</v>
      </c>
      <c r="X28" s="23"/>
      <c r="Y28" s="23">
        <v>105</v>
      </c>
    </row>
    <row r="29" spans="1:25">
      <c r="A29" s="185" t="s">
        <v>62</v>
      </c>
      <c r="B29" s="134"/>
      <c r="C29" s="135">
        <v>775</v>
      </c>
      <c r="D29" s="134"/>
      <c r="E29" s="134"/>
      <c r="F29" s="134"/>
      <c r="G29" s="136">
        <v>1.42608340034749</v>
      </c>
      <c r="H29" s="5"/>
      <c r="I29" s="5"/>
      <c r="K29" s="23">
        <v>69</v>
      </c>
      <c r="L29" s="23"/>
      <c r="M29" s="23">
        <v>66</v>
      </c>
      <c r="N29" s="23"/>
      <c r="O29" s="23">
        <v>54</v>
      </c>
      <c r="P29" s="23"/>
      <c r="Q29" s="23">
        <v>83</v>
      </c>
      <c r="R29" s="23"/>
      <c r="S29" s="23">
        <v>121</v>
      </c>
      <c r="T29" s="23"/>
      <c r="U29" s="23">
        <v>128</v>
      </c>
      <c r="V29" s="23"/>
      <c r="W29" s="23">
        <v>123</v>
      </c>
      <c r="X29" s="23"/>
      <c r="Y29" s="23">
        <v>131</v>
      </c>
    </row>
    <row r="30" spans="1:25">
      <c r="A30" s="185" t="s">
        <v>63</v>
      </c>
      <c r="B30" s="134"/>
      <c r="C30" s="135">
        <v>760</v>
      </c>
      <c r="D30" s="134"/>
      <c r="E30" s="134"/>
      <c r="F30" s="134"/>
      <c r="G30" s="136">
        <v>1.1745628469043901</v>
      </c>
      <c r="H30" s="5"/>
      <c r="I30" s="5"/>
      <c r="K30" s="23">
        <v>86</v>
      </c>
      <c r="L30" s="23"/>
      <c r="M30" s="23">
        <v>72</v>
      </c>
      <c r="N30" s="23"/>
      <c r="O30" s="23">
        <v>89</v>
      </c>
      <c r="P30" s="23"/>
      <c r="Q30" s="23">
        <v>100</v>
      </c>
      <c r="R30" s="23"/>
      <c r="S30" s="23">
        <v>84</v>
      </c>
      <c r="T30" s="23"/>
      <c r="U30" s="23">
        <v>104</v>
      </c>
      <c r="V30" s="23"/>
      <c r="W30" s="23">
        <v>121</v>
      </c>
      <c r="X30" s="23"/>
      <c r="Y30" s="23">
        <v>104</v>
      </c>
    </row>
    <row r="31" spans="1:25">
      <c r="A31" s="185" t="s">
        <v>64</v>
      </c>
      <c r="B31" s="134"/>
      <c r="C31" s="135">
        <v>636</v>
      </c>
      <c r="D31" s="134"/>
      <c r="E31" s="134"/>
      <c r="F31" s="134"/>
      <c r="G31" s="136">
        <v>1.55512766551987</v>
      </c>
      <c r="H31" s="5"/>
      <c r="I31" s="5"/>
      <c r="K31" s="23">
        <v>59</v>
      </c>
      <c r="L31" s="23"/>
      <c r="M31" s="23">
        <v>58</v>
      </c>
      <c r="N31" s="23"/>
      <c r="O31" s="23">
        <v>74</v>
      </c>
      <c r="P31" s="23"/>
      <c r="Q31" s="23">
        <v>81</v>
      </c>
      <c r="R31" s="23"/>
      <c r="S31" s="23">
        <v>86</v>
      </c>
      <c r="T31" s="23"/>
      <c r="U31" s="23">
        <v>96</v>
      </c>
      <c r="V31" s="23"/>
      <c r="W31" s="23">
        <v>87</v>
      </c>
      <c r="X31" s="23"/>
      <c r="Y31" s="23">
        <v>95</v>
      </c>
    </row>
    <row r="32" spans="1:25">
      <c r="A32" s="185" t="s">
        <v>65</v>
      </c>
      <c r="B32" s="134"/>
      <c r="C32" s="135">
        <v>600</v>
      </c>
      <c r="D32" s="134"/>
      <c r="E32" s="134"/>
      <c r="F32" s="134"/>
      <c r="G32" s="136">
        <v>1.5090039738935199</v>
      </c>
      <c r="H32" s="5"/>
      <c r="I32" s="5"/>
      <c r="K32" s="23">
        <v>63</v>
      </c>
      <c r="L32" s="23"/>
      <c r="M32" s="23">
        <v>61</v>
      </c>
      <c r="N32" s="23"/>
      <c r="O32" s="23">
        <v>80</v>
      </c>
      <c r="P32" s="23"/>
      <c r="Q32" s="23">
        <v>82</v>
      </c>
      <c r="R32" s="23"/>
      <c r="S32" s="23">
        <v>85</v>
      </c>
      <c r="T32" s="23"/>
      <c r="U32" s="23">
        <v>64</v>
      </c>
      <c r="V32" s="23"/>
      <c r="W32" s="23">
        <v>80</v>
      </c>
      <c r="X32" s="23"/>
      <c r="Y32" s="23">
        <v>85</v>
      </c>
    </row>
    <row r="33" spans="1:26">
      <c r="A33" s="185" t="s">
        <v>66</v>
      </c>
      <c r="B33" s="134"/>
      <c r="C33" s="135">
        <v>572</v>
      </c>
      <c r="D33" s="134"/>
      <c r="E33" s="134"/>
      <c r="F33" s="134"/>
      <c r="G33" s="136">
        <v>1.25749130659908</v>
      </c>
      <c r="H33" s="5"/>
      <c r="I33" s="5"/>
      <c r="K33" s="23">
        <v>63</v>
      </c>
      <c r="L33" s="23"/>
      <c r="M33" s="23">
        <v>62</v>
      </c>
      <c r="N33" s="23"/>
      <c r="O33" s="23">
        <v>56</v>
      </c>
      <c r="P33" s="23"/>
      <c r="Q33" s="23">
        <v>68</v>
      </c>
      <c r="R33" s="23"/>
      <c r="S33" s="23">
        <v>75</v>
      </c>
      <c r="T33" s="23"/>
      <c r="U33" s="23">
        <v>77</v>
      </c>
      <c r="V33" s="23"/>
      <c r="W33" s="23">
        <v>75</v>
      </c>
      <c r="X33" s="23"/>
      <c r="Y33" s="23">
        <v>96</v>
      </c>
    </row>
    <row r="34" spans="1:26">
      <c r="A34" s="185" t="s">
        <v>67</v>
      </c>
      <c r="B34" s="134"/>
      <c r="C34" s="135">
        <v>559</v>
      </c>
      <c r="D34" s="134"/>
      <c r="E34" s="134"/>
      <c r="F34" s="134"/>
      <c r="G34" s="136">
        <v>1.2098623340260499</v>
      </c>
      <c r="H34" s="5"/>
      <c r="I34" s="5"/>
      <c r="K34" s="23">
        <v>47</v>
      </c>
      <c r="L34" s="23"/>
      <c r="M34" s="23">
        <v>65</v>
      </c>
      <c r="N34" s="23"/>
      <c r="O34" s="23">
        <v>58</v>
      </c>
      <c r="P34" s="23"/>
      <c r="Q34" s="23">
        <v>64</v>
      </c>
      <c r="R34" s="23"/>
      <c r="S34" s="23">
        <v>83</v>
      </c>
      <c r="T34" s="23"/>
      <c r="U34" s="23">
        <v>79</v>
      </c>
      <c r="V34" s="23"/>
      <c r="W34" s="23">
        <v>78</v>
      </c>
      <c r="X34" s="23"/>
      <c r="Y34" s="23">
        <v>85</v>
      </c>
    </row>
    <row r="35" spans="1:26">
      <c r="A35" s="185" t="s">
        <v>68</v>
      </c>
      <c r="B35" s="134"/>
      <c r="C35" s="135">
        <v>559</v>
      </c>
      <c r="D35" s="134"/>
      <c r="E35" s="134"/>
      <c r="F35" s="134"/>
      <c r="G35" s="136">
        <v>1.2360807204984301</v>
      </c>
      <c r="H35" s="5"/>
      <c r="I35" s="5"/>
      <c r="K35" s="23">
        <v>70</v>
      </c>
      <c r="L35" s="23"/>
      <c r="M35" s="23">
        <v>69</v>
      </c>
      <c r="N35" s="23"/>
      <c r="O35" s="23">
        <v>65</v>
      </c>
      <c r="P35" s="23"/>
      <c r="Q35" s="23">
        <v>64</v>
      </c>
      <c r="R35" s="23"/>
      <c r="S35" s="23">
        <v>69</v>
      </c>
      <c r="T35" s="23"/>
      <c r="U35" s="23">
        <v>76</v>
      </c>
      <c r="V35" s="23"/>
      <c r="W35" s="23">
        <v>86</v>
      </c>
      <c r="X35" s="23"/>
      <c r="Y35" s="23">
        <v>60</v>
      </c>
    </row>
    <row r="36" spans="1:26">
      <c r="A36" s="185" t="s">
        <v>69</v>
      </c>
      <c r="B36" s="134"/>
      <c r="C36" s="135">
        <v>539</v>
      </c>
      <c r="D36" s="134"/>
      <c r="E36" s="134"/>
      <c r="F36" s="134"/>
      <c r="G36" s="136">
        <v>1.2571137825928</v>
      </c>
      <c r="H36" s="5"/>
      <c r="I36" s="5"/>
      <c r="K36" s="23">
        <v>41</v>
      </c>
      <c r="L36" s="23"/>
      <c r="M36" s="23">
        <v>59</v>
      </c>
      <c r="N36" s="23"/>
      <c r="O36" s="23">
        <v>57</v>
      </c>
      <c r="P36" s="23"/>
      <c r="Q36" s="23">
        <v>64</v>
      </c>
      <c r="R36" s="23"/>
      <c r="S36" s="23">
        <v>76</v>
      </c>
      <c r="T36" s="23"/>
      <c r="U36" s="23">
        <v>82</v>
      </c>
      <c r="V36" s="23"/>
      <c r="W36" s="23">
        <v>80</v>
      </c>
      <c r="X36" s="23"/>
      <c r="Y36" s="23">
        <v>80</v>
      </c>
    </row>
    <row r="37" spans="1:26">
      <c r="A37" s="185" t="s">
        <v>70</v>
      </c>
      <c r="B37" s="134"/>
      <c r="C37" s="135">
        <v>539</v>
      </c>
      <c r="D37" s="134"/>
      <c r="E37" s="134"/>
      <c r="F37" s="134"/>
      <c r="G37" s="136">
        <v>1.61168771228969</v>
      </c>
      <c r="H37" s="5"/>
      <c r="I37" s="5"/>
      <c r="K37" s="23">
        <v>55</v>
      </c>
      <c r="L37" s="23"/>
      <c r="M37" s="23">
        <v>57</v>
      </c>
      <c r="N37" s="23"/>
      <c r="O37" s="23">
        <v>60</v>
      </c>
      <c r="P37" s="23"/>
      <c r="Q37" s="23">
        <v>53</v>
      </c>
      <c r="R37" s="23"/>
      <c r="S37" s="23">
        <v>84</v>
      </c>
      <c r="T37" s="23"/>
      <c r="U37" s="23">
        <v>78</v>
      </c>
      <c r="V37" s="23"/>
      <c r="W37" s="23">
        <v>59</v>
      </c>
      <c r="X37" s="23"/>
      <c r="Y37" s="23">
        <v>93</v>
      </c>
    </row>
    <row r="38" spans="1:26">
      <c r="A38" s="185" t="s">
        <v>71</v>
      </c>
      <c r="B38" s="134"/>
      <c r="C38" s="135">
        <v>523</v>
      </c>
      <c r="D38" s="134"/>
      <c r="E38" s="134"/>
      <c r="F38" s="134"/>
      <c r="G38" s="136">
        <v>1.3140488271448401</v>
      </c>
      <c r="H38" s="5"/>
      <c r="I38" s="5"/>
      <c r="K38" s="23">
        <v>39</v>
      </c>
      <c r="L38" s="23"/>
      <c r="M38" s="23">
        <v>54</v>
      </c>
      <c r="N38" s="23"/>
      <c r="O38" s="23">
        <v>55</v>
      </c>
      <c r="P38" s="23"/>
      <c r="Q38" s="23">
        <v>68</v>
      </c>
      <c r="R38" s="23"/>
      <c r="S38" s="23">
        <v>69</v>
      </c>
      <c r="T38" s="23"/>
      <c r="U38" s="23">
        <v>78</v>
      </c>
      <c r="V38" s="23"/>
      <c r="W38" s="23">
        <v>84</v>
      </c>
      <c r="X38" s="23"/>
      <c r="Y38" s="23">
        <v>76</v>
      </c>
    </row>
    <row r="39" spans="1:26">
      <c r="A39" s="185" t="s">
        <v>72</v>
      </c>
      <c r="B39" s="134"/>
      <c r="C39" s="135">
        <v>471</v>
      </c>
      <c r="D39" s="134"/>
      <c r="E39" s="134"/>
      <c r="F39" s="134"/>
      <c r="G39" s="136">
        <v>1.2371580638008299</v>
      </c>
      <c r="H39" s="5"/>
      <c r="I39" s="5"/>
      <c r="K39" s="23">
        <v>47</v>
      </c>
      <c r="L39" s="23"/>
      <c r="M39" s="23">
        <v>50</v>
      </c>
      <c r="N39" s="23"/>
      <c r="O39" s="23">
        <v>47</v>
      </c>
      <c r="P39" s="23"/>
      <c r="Q39" s="23">
        <v>61</v>
      </c>
      <c r="R39" s="23"/>
      <c r="S39" s="23">
        <v>69</v>
      </c>
      <c r="T39" s="23"/>
      <c r="U39" s="23">
        <v>59</v>
      </c>
      <c r="V39" s="23"/>
      <c r="W39" s="23">
        <v>76</v>
      </c>
      <c r="X39" s="23"/>
      <c r="Y39" s="23">
        <v>62</v>
      </c>
    </row>
    <row r="40" spans="1:26">
      <c r="A40" s="185" t="s">
        <v>73</v>
      </c>
      <c r="B40" s="134"/>
      <c r="C40" s="135">
        <v>466</v>
      </c>
      <c r="D40" s="134"/>
      <c r="E40" s="134"/>
      <c r="F40" s="134"/>
      <c r="G40" s="136">
        <v>1.2564266656942999</v>
      </c>
      <c r="H40" s="5"/>
      <c r="I40" s="5"/>
      <c r="K40" s="23">
        <v>50</v>
      </c>
      <c r="L40" s="23"/>
      <c r="M40" s="23">
        <v>52</v>
      </c>
      <c r="N40" s="23"/>
      <c r="O40" s="23">
        <v>52</v>
      </c>
      <c r="P40" s="23"/>
      <c r="Q40" s="23">
        <v>61</v>
      </c>
      <c r="R40" s="23"/>
      <c r="S40" s="23">
        <v>75</v>
      </c>
      <c r="T40" s="23"/>
      <c r="U40" s="23">
        <v>65</v>
      </c>
      <c r="V40" s="23"/>
      <c r="W40" s="23">
        <v>57</v>
      </c>
      <c r="X40" s="23"/>
      <c r="Y40" s="23">
        <v>54</v>
      </c>
      <c r="Z40" s="11"/>
    </row>
    <row r="41" spans="1:26">
      <c r="A41" s="185" t="s">
        <v>74</v>
      </c>
      <c r="B41" s="134"/>
      <c r="C41" s="135">
        <v>426</v>
      </c>
      <c r="D41" s="134"/>
      <c r="E41" s="134"/>
      <c r="F41" s="134"/>
      <c r="G41" s="136">
        <v>1.58181230982117</v>
      </c>
      <c r="H41" s="5"/>
      <c r="I41" s="5"/>
      <c r="K41" s="23">
        <v>71</v>
      </c>
      <c r="L41" s="23"/>
      <c r="M41" s="23">
        <v>65</v>
      </c>
      <c r="N41" s="23"/>
      <c r="O41" s="23">
        <v>49</v>
      </c>
      <c r="P41" s="23"/>
      <c r="Q41" s="23">
        <v>40</v>
      </c>
      <c r="R41" s="23"/>
      <c r="S41" s="23">
        <v>37</v>
      </c>
      <c r="T41" s="23"/>
      <c r="U41" s="23">
        <v>54</v>
      </c>
      <c r="V41" s="23"/>
      <c r="W41" s="23">
        <v>65</v>
      </c>
      <c r="X41" s="23"/>
      <c r="Y41" s="23">
        <v>45</v>
      </c>
      <c r="Z41" s="11"/>
    </row>
    <row r="42" spans="1:26">
      <c r="A42" s="70" t="s">
        <v>44</v>
      </c>
      <c r="B42" s="6"/>
      <c r="C42" s="91">
        <v>419</v>
      </c>
      <c r="D42" s="6"/>
      <c r="E42" s="6"/>
      <c r="F42" s="6"/>
      <c r="G42" s="72">
        <v>0.976998815392352</v>
      </c>
      <c r="H42" s="8"/>
      <c r="I42" s="8"/>
      <c r="J42" s="6"/>
      <c r="K42" s="101">
        <v>32</v>
      </c>
      <c r="L42" s="101"/>
      <c r="M42" s="101">
        <v>45</v>
      </c>
      <c r="N42" s="101"/>
      <c r="O42" s="101">
        <v>44</v>
      </c>
      <c r="P42" s="101"/>
      <c r="Q42" s="101">
        <v>44</v>
      </c>
      <c r="R42" s="101"/>
      <c r="S42" s="101">
        <v>51</v>
      </c>
      <c r="T42" s="101"/>
      <c r="U42" s="101">
        <v>79</v>
      </c>
      <c r="V42" s="101"/>
      <c r="W42" s="101">
        <v>67</v>
      </c>
      <c r="X42" s="101"/>
      <c r="Y42" s="101">
        <v>57</v>
      </c>
      <c r="Z42" s="11"/>
    </row>
    <row r="43" spans="1:26">
      <c r="A43" s="109" t="s">
        <v>75</v>
      </c>
      <c r="B43" s="110"/>
      <c r="C43" s="111">
        <v>398</v>
      </c>
      <c r="D43" s="110"/>
      <c r="E43" s="110"/>
      <c r="F43" s="110"/>
      <c r="G43" s="112">
        <v>1.22721253474978</v>
      </c>
      <c r="H43" s="113"/>
      <c r="I43" s="113"/>
      <c r="J43" s="110"/>
      <c r="K43" s="114">
        <v>52</v>
      </c>
      <c r="L43" s="114"/>
      <c r="M43" s="114">
        <v>50</v>
      </c>
      <c r="N43" s="114"/>
      <c r="O43" s="114">
        <v>61</v>
      </c>
      <c r="P43" s="114"/>
      <c r="Q43" s="114">
        <v>65</v>
      </c>
      <c r="R43" s="114"/>
      <c r="S43" s="114">
        <v>48</v>
      </c>
      <c r="T43" s="114"/>
      <c r="U43" s="114">
        <v>47</v>
      </c>
      <c r="V43" s="114"/>
      <c r="W43" s="114">
        <v>32</v>
      </c>
      <c r="X43" s="114"/>
      <c r="Y43" s="114">
        <v>43</v>
      </c>
      <c r="Z43" s="11"/>
    </row>
    <row r="44" spans="1:26">
      <c r="A44" s="115" t="s">
        <v>137</v>
      </c>
      <c r="B44" s="116"/>
      <c r="C44" s="117">
        <v>353</v>
      </c>
      <c r="D44" s="116"/>
      <c r="E44" s="116"/>
      <c r="F44" s="116"/>
      <c r="G44" s="118">
        <v>1.2947226729679999</v>
      </c>
      <c r="H44" s="119"/>
      <c r="I44" s="119"/>
      <c r="J44" s="116"/>
      <c r="K44" s="120">
        <v>44</v>
      </c>
      <c r="L44" s="120"/>
      <c r="M44" s="120">
        <v>49</v>
      </c>
      <c r="N44" s="120"/>
      <c r="O44" s="120">
        <v>58</v>
      </c>
      <c r="P44" s="120"/>
      <c r="Q44" s="120">
        <v>59</v>
      </c>
      <c r="R44" s="120"/>
      <c r="S44" s="120">
        <v>40</v>
      </c>
      <c r="T44" s="120"/>
      <c r="U44" s="120">
        <v>36</v>
      </c>
      <c r="V44" s="120"/>
      <c r="W44" s="120">
        <v>28</v>
      </c>
      <c r="X44" s="120"/>
      <c r="Y44" s="120">
        <v>39</v>
      </c>
      <c r="Z44" s="11"/>
    </row>
    <row r="45" spans="1:26">
      <c r="A45" s="185" t="s">
        <v>76</v>
      </c>
      <c r="B45" s="134"/>
      <c r="C45" s="135">
        <v>389</v>
      </c>
      <c r="D45" s="134"/>
      <c r="E45" s="134"/>
      <c r="F45" s="134"/>
      <c r="G45" s="136">
        <v>1.49698189561671</v>
      </c>
      <c r="H45" s="5"/>
      <c r="I45" s="5"/>
      <c r="K45" s="23">
        <v>48</v>
      </c>
      <c r="L45" s="23"/>
      <c r="M45" s="23">
        <v>42</v>
      </c>
      <c r="N45" s="23"/>
      <c r="O45" s="23">
        <v>52</v>
      </c>
      <c r="P45" s="23"/>
      <c r="Q45" s="23">
        <v>47</v>
      </c>
      <c r="R45" s="23"/>
      <c r="S45" s="23">
        <v>49</v>
      </c>
      <c r="T45" s="23"/>
      <c r="U45" s="23">
        <v>45</v>
      </c>
      <c r="V45" s="23"/>
      <c r="W45" s="23">
        <v>55</v>
      </c>
      <c r="X45" s="23"/>
      <c r="Y45" s="23">
        <v>51</v>
      </c>
    </row>
    <row r="46" spans="1:26">
      <c r="A46" s="185" t="s">
        <v>77</v>
      </c>
      <c r="B46" s="134"/>
      <c r="C46" s="135">
        <v>389</v>
      </c>
      <c r="D46" s="134"/>
      <c r="E46" s="134"/>
      <c r="F46" s="134"/>
      <c r="G46" s="136">
        <v>1.34539470376591</v>
      </c>
      <c r="H46" s="5"/>
      <c r="I46" s="5"/>
      <c r="K46" s="23">
        <v>47</v>
      </c>
      <c r="L46" s="23"/>
      <c r="M46" s="23">
        <v>28</v>
      </c>
      <c r="N46" s="23"/>
      <c r="O46" s="23">
        <v>44</v>
      </c>
      <c r="P46" s="23"/>
      <c r="Q46" s="23">
        <v>46</v>
      </c>
      <c r="R46" s="23"/>
      <c r="S46" s="23">
        <v>62</v>
      </c>
      <c r="T46" s="23"/>
      <c r="U46" s="23">
        <v>44</v>
      </c>
      <c r="V46" s="23"/>
      <c r="W46" s="23">
        <v>63</v>
      </c>
      <c r="X46" s="23"/>
      <c r="Y46" s="23">
        <v>55</v>
      </c>
    </row>
    <row r="47" spans="1:26">
      <c r="A47" s="185" t="s">
        <v>78</v>
      </c>
      <c r="B47" s="134"/>
      <c r="C47" s="135">
        <v>341</v>
      </c>
      <c r="D47" s="134"/>
      <c r="E47" s="134"/>
      <c r="F47" s="134"/>
      <c r="G47" s="136">
        <v>1.5451514063866201</v>
      </c>
      <c r="H47" s="5"/>
      <c r="I47" s="5"/>
      <c r="K47" s="23">
        <v>37</v>
      </c>
      <c r="L47" s="23"/>
      <c r="M47" s="23">
        <v>23</v>
      </c>
      <c r="N47" s="23"/>
      <c r="O47" s="23">
        <v>43</v>
      </c>
      <c r="P47" s="23"/>
      <c r="Q47" s="23">
        <v>44</v>
      </c>
      <c r="R47" s="23"/>
      <c r="S47" s="23">
        <v>56</v>
      </c>
      <c r="T47" s="23"/>
      <c r="U47" s="23">
        <v>48</v>
      </c>
      <c r="V47" s="23"/>
      <c r="W47" s="23">
        <v>47</v>
      </c>
      <c r="X47" s="23"/>
      <c r="Y47" s="23">
        <v>43</v>
      </c>
    </row>
    <row r="48" spans="1:26">
      <c r="A48" s="185" t="s">
        <v>79</v>
      </c>
      <c r="B48" s="134"/>
      <c r="C48" s="135">
        <v>335</v>
      </c>
      <c r="D48" s="134"/>
      <c r="E48" s="134"/>
      <c r="F48" s="134"/>
      <c r="G48" s="136">
        <v>1.79406224920005</v>
      </c>
      <c r="H48" s="5"/>
      <c r="I48" s="5"/>
      <c r="K48" s="23">
        <v>12</v>
      </c>
      <c r="L48" s="23"/>
      <c r="M48" s="23">
        <v>22</v>
      </c>
      <c r="N48" s="23"/>
      <c r="O48" s="23">
        <v>33</v>
      </c>
      <c r="P48" s="23"/>
      <c r="Q48" s="23">
        <v>26</v>
      </c>
      <c r="R48" s="23"/>
      <c r="S48" s="23">
        <v>41</v>
      </c>
      <c r="T48" s="23"/>
      <c r="U48" s="23">
        <v>61</v>
      </c>
      <c r="V48" s="23"/>
      <c r="W48" s="23">
        <v>66</v>
      </c>
      <c r="X48" s="23"/>
      <c r="Y48" s="23">
        <v>74</v>
      </c>
    </row>
    <row r="49" spans="1:25">
      <c r="A49" s="185" t="s">
        <v>80</v>
      </c>
      <c r="B49" s="134"/>
      <c r="C49" s="135">
        <v>322</v>
      </c>
      <c r="D49" s="134"/>
      <c r="E49" s="134"/>
      <c r="F49" s="134"/>
      <c r="G49" s="136">
        <v>1.3674412510848599</v>
      </c>
      <c r="H49" s="5"/>
      <c r="I49" s="5"/>
      <c r="K49" s="23">
        <v>35</v>
      </c>
      <c r="L49" s="23"/>
      <c r="M49" s="23">
        <v>27</v>
      </c>
      <c r="N49" s="23"/>
      <c r="O49" s="23">
        <v>37</v>
      </c>
      <c r="P49" s="23"/>
      <c r="Q49" s="23">
        <v>51</v>
      </c>
      <c r="R49" s="23"/>
      <c r="S49" s="23">
        <v>46</v>
      </c>
      <c r="T49" s="23"/>
      <c r="U49" s="23">
        <v>40</v>
      </c>
      <c r="V49" s="23"/>
      <c r="W49" s="23">
        <v>46</v>
      </c>
      <c r="X49" s="23"/>
      <c r="Y49" s="23">
        <v>40</v>
      </c>
    </row>
    <row r="50" spans="1:25">
      <c r="A50" s="185" t="s">
        <v>81</v>
      </c>
      <c r="B50" s="134"/>
      <c r="C50" s="135">
        <v>321</v>
      </c>
      <c r="D50" s="134"/>
      <c r="E50" s="134"/>
      <c r="F50" s="134"/>
      <c r="G50" s="136">
        <v>1.4425589301595401</v>
      </c>
      <c r="H50" s="5"/>
      <c r="I50" s="5"/>
      <c r="K50" s="23">
        <v>31</v>
      </c>
      <c r="L50" s="23"/>
      <c r="M50" s="23">
        <v>38</v>
      </c>
      <c r="N50" s="23"/>
      <c r="O50" s="23">
        <v>38</v>
      </c>
      <c r="P50" s="23"/>
      <c r="Q50" s="23">
        <v>44</v>
      </c>
      <c r="R50" s="23"/>
      <c r="S50" s="23">
        <v>45</v>
      </c>
      <c r="T50" s="23"/>
      <c r="U50" s="23">
        <v>38</v>
      </c>
      <c r="V50" s="23"/>
      <c r="W50" s="23">
        <v>42</v>
      </c>
      <c r="X50" s="23"/>
      <c r="Y50" s="23">
        <v>45</v>
      </c>
    </row>
    <row r="51" spans="1:25">
      <c r="A51" s="185" t="s">
        <v>82</v>
      </c>
      <c r="B51" s="134"/>
      <c r="C51" s="135">
        <v>263</v>
      </c>
      <c r="D51" s="134"/>
      <c r="E51" s="134"/>
      <c r="F51" s="134"/>
      <c r="G51" s="136">
        <v>1.09194594863899</v>
      </c>
      <c r="H51" s="5"/>
      <c r="I51" s="5"/>
      <c r="K51" s="23">
        <v>22</v>
      </c>
      <c r="L51" s="23"/>
      <c r="M51" s="23">
        <v>19</v>
      </c>
      <c r="N51" s="23"/>
      <c r="O51" s="23">
        <v>25</v>
      </c>
      <c r="P51" s="23"/>
      <c r="Q51" s="23">
        <v>30</v>
      </c>
      <c r="R51" s="23"/>
      <c r="S51" s="23">
        <v>32</v>
      </c>
      <c r="T51" s="23"/>
      <c r="U51" s="23">
        <v>35</v>
      </c>
      <c r="V51" s="23"/>
      <c r="W51" s="23">
        <v>51</v>
      </c>
      <c r="X51" s="23"/>
      <c r="Y51" s="23">
        <v>49</v>
      </c>
    </row>
    <row r="52" spans="1:25">
      <c r="A52" s="185" t="s">
        <v>83</v>
      </c>
      <c r="B52" s="134"/>
      <c r="C52" s="135">
        <v>245</v>
      </c>
      <c r="D52" s="134"/>
      <c r="E52" s="134"/>
      <c r="F52" s="134"/>
      <c r="G52" s="136">
        <v>1.72869488063278</v>
      </c>
      <c r="H52" s="5"/>
      <c r="I52" s="5"/>
      <c r="K52" s="23">
        <v>26</v>
      </c>
      <c r="L52" s="23"/>
      <c r="M52" s="23">
        <v>24</v>
      </c>
      <c r="N52" s="23"/>
      <c r="O52" s="23">
        <v>25</v>
      </c>
      <c r="P52" s="23"/>
      <c r="Q52" s="23">
        <v>31</v>
      </c>
      <c r="R52" s="23"/>
      <c r="S52" s="23">
        <v>35</v>
      </c>
      <c r="T52" s="23"/>
      <c r="U52" s="23">
        <v>42</v>
      </c>
      <c r="V52" s="23"/>
      <c r="W52" s="23">
        <v>31</v>
      </c>
      <c r="X52" s="23"/>
      <c r="Y52" s="23">
        <v>31</v>
      </c>
    </row>
    <row r="53" spans="1:25">
      <c r="A53" s="185" t="s">
        <v>84</v>
      </c>
      <c r="B53" s="134"/>
      <c r="C53" s="135">
        <v>230</v>
      </c>
      <c r="D53" s="134"/>
      <c r="E53" s="134"/>
      <c r="F53" s="134"/>
      <c r="G53" s="136">
        <v>1.77065122530327</v>
      </c>
      <c r="H53" s="5"/>
      <c r="I53" s="5"/>
      <c r="K53" s="23">
        <v>22</v>
      </c>
      <c r="L53" s="23"/>
      <c r="M53" s="23">
        <v>22</v>
      </c>
      <c r="N53" s="23"/>
      <c r="O53" s="23">
        <v>15</v>
      </c>
      <c r="P53" s="23"/>
      <c r="Q53" s="23">
        <v>18</v>
      </c>
      <c r="R53" s="23"/>
      <c r="S53" s="23">
        <v>42</v>
      </c>
      <c r="T53" s="23"/>
      <c r="U53" s="23">
        <v>34</v>
      </c>
      <c r="V53" s="23"/>
      <c r="W53" s="23">
        <v>25</v>
      </c>
      <c r="X53" s="23"/>
      <c r="Y53" s="23">
        <v>52</v>
      </c>
    </row>
    <row r="54" spans="1:25">
      <c r="A54" s="185" t="s">
        <v>85</v>
      </c>
      <c r="B54" s="134"/>
      <c r="C54" s="135">
        <v>224</v>
      </c>
      <c r="D54" s="134"/>
      <c r="E54" s="134"/>
      <c r="F54" s="134"/>
      <c r="G54" s="136">
        <v>1.07870292184493</v>
      </c>
      <c r="H54" s="5"/>
      <c r="I54" s="5"/>
      <c r="K54" s="23">
        <v>22</v>
      </c>
      <c r="L54" s="23"/>
      <c r="M54" s="23">
        <v>19</v>
      </c>
      <c r="N54" s="23"/>
      <c r="O54" s="23">
        <v>26</v>
      </c>
      <c r="P54" s="23"/>
      <c r="Q54" s="23">
        <v>22</v>
      </c>
      <c r="R54" s="23"/>
      <c r="S54" s="23">
        <v>28</v>
      </c>
      <c r="T54" s="23"/>
      <c r="U54" s="23">
        <v>38</v>
      </c>
      <c r="V54" s="23"/>
      <c r="W54" s="23">
        <v>29</v>
      </c>
      <c r="X54" s="23"/>
      <c r="Y54" s="23">
        <v>40</v>
      </c>
    </row>
    <row r="55" spans="1:25">
      <c r="A55" s="185" t="s">
        <v>86</v>
      </c>
      <c r="B55" s="134"/>
      <c r="C55" s="135">
        <v>178</v>
      </c>
      <c r="D55" s="134"/>
      <c r="E55" s="134"/>
      <c r="F55" s="134"/>
      <c r="G55" s="136">
        <v>1.59232613722492</v>
      </c>
      <c r="H55" s="5"/>
      <c r="I55" s="5"/>
      <c r="K55" s="23">
        <v>21</v>
      </c>
      <c r="L55" s="23"/>
      <c r="M55" s="23">
        <v>26</v>
      </c>
      <c r="N55" s="23"/>
      <c r="O55" s="23">
        <v>14</v>
      </c>
      <c r="P55" s="23"/>
      <c r="Q55" s="23">
        <v>21</v>
      </c>
      <c r="R55" s="23"/>
      <c r="S55" s="23">
        <v>26</v>
      </c>
      <c r="T55" s="23"/>
      <c r="U55" s="23">
        <v>21</v>
      </c>
      <c r="V55" s="23"/>
      <c r="W55" s="23">
        <v>25</v>
      </c>
      <c r="X55" s="23"/>
      <c r="Y55" s="23">
        <v>24</v>
      </c>
    </row>
    <row r="56" spans="1:25">
      <c r="A56" s="185" t="s">
        <v>87</v>
      </c>
      <c r="B56" s="134"/>
      <c r="C56" s="135">
        <v>169</v>
      </c>
      <c r="D56" s="134"/>
      <c r="E56" s="134"/>
      <c r="F56" s="134"/>
      <c r="G56" s="136">
        <v>1.0318450936349</v>
      </c>
      <c r="H56" s="5"/>
      <c r="I56" s="5"/>
      <c r="K56" s="23">
        <v>13</v>
      </c>
      <c r="L56" s="23"/>
      <c r="M56" s="23">
        <v>21</v>
      </c>
      <c r="N56" s="23"/>
      <c r="O56" s="23">
        <v>13</v>
      </c>
      <c r="P56" s="23"/>
      <c r="Q56" s="23">
        <v>18</v>
      </c>
      <c r="R56" s="23"/>
      <c r="S56" s="23">
        <v>25</v>
      </c>
      <c r="T56" s="23"/>
      <c r="U56" s="23">
        <v>24</v>
      </c>
      <c r="V56" s="23"/>
      <c r="W56" s="23">
        <v>26</v>
      </c>
      <c r="X56" s="23"/>
      <c r="Y56" s="23">
        <v>29</v>
      </c>
    </row>
    <row r="57" spans="1:25">
      <c r="A57" s="185" t="s">
        <v>88</v>
      </c>
      <c r="B57" s="134"/>
      <c r="C57" s="135">
        <v>159</v>
      </c>
      <c r="D57" s="134"/>
      <c r="E57" s="134"/>
      <c r="F57" s="134"/>
      <c r="G57" s="136">
        <v>1.2573995915744101</v>
      </c>
      <c r="H57" s="5"/>
      <c r="I57" s="5"/>
      <c r="K57" s="23">
        <v>16</v>
      </c>
      <c r="L57" s="24"/>
      <c r="M57" s="23">
        <v>20</v>
      </c>
      <c r="N57" s="24"/>
      <c r="O57" s="23">
        <v>20</v>
      </c>
      <c r="P57" s="24"/>
      <c r="Q57" s="23">
        <v>18</v>
      </c>
      <c r="R57" s="24"/>
      <c r="S57" s="23">
        <v>23</v>
      </c>
      <c r="T57" s="24"/>
      <c r="U57" s="23">
        <v>27</v>
      </c>
      <c r="V57" s="24"/>
      <c r="W57" s="23">
        <v>11</v>
      </c>
      <c r="X57" s="24"/>
      <c r="Y57" s="23">
        <v>24</v>
      </c>
    </row>
    <row r="58" spans="1:25">
      <c r="A58" s="15" t="s">
        <v>9</v>
      </c>
      <c r="B58" s="7"/>
      <c r="C58" s="41">
        <v>808036</v>
      </c>
      <c r="D58" s="7"/>
      <c r="E58" s="137"/>
      <c r="F58" s="7"/>
      <c r="G58" s="18">
        <v>1</v>
      </c>
      <c r="H58" s="6"/>
      <c r="I58" s="6"/>
      <c r="J58" s="6"/>
      <c r="K58" s="25">
        <v>74328</v>
      </c>
      <c r="L58" s="25"/>
      <c r="M58" s="25">
        <v>80029</v>
      </c>
      <c r="N58" s="25"/>
      <c r="O58" s="25">
        <v>86162</v>
      </c>
      <c r="P58" s="25"/>
      <c r="Q58" s="25">
        <v>96489</v>
      </c>
      <c r="R58" s="25"/>
      <c r="S58" s="25">
        <v>106423</v>
      </c>
      <c r="T58" s="25"/>
      <c r="U58" s="25">
        <v>115234</v>
      </c>
      <c r="V58" s="25"/>
      <c r="W58" s="25">
        <v>122246</v>
      </c>
      <c r="X58" s="25"/>
      <c r="Y58" s="25">
        <v>127125</v>
      </c>
    </row>
    <row r="59" spans="1:25" ht="45" customHeight="1">
      <c r="A59" s="196" t="s">
        <v>335</v>
      </c>
      <c r="B59" s="196"/>
      <c r="C59" s="196"/>
      <c r="D59" s="196"/>
      <c r="E59" s="196"/>
      <c r="F59" s="196"/>
      <c r="G59" s="196"/>
      <c r="H59" s="196"/>
      <c r="I59" s="196"/>
    </row>
    <row r="60" spans="1:25">
      <c r="A60" s="3" t="s">
        <v>7</v>
      </c>
    </row>
    <row r="61" spans="1:25">
      <c r="K61" s="39"/>
      <c r="L61" s="39"/>
      <c r="M61" s="39"/>
      <c r="N61" s="39"/>
      <c r="O61" s="39"/>
      <c r="P61" s="39"/>
      <c r="Q61" s="39"/>
      <c r="R61" s="39"/>
      <c r="S61" s="39"/>
    </row>
    <row r="63" spans="1:25">
      <c r="C63" s="13">
        <f>+C28+C32+C34+C35+C39+C41+C45+C48</f>
        <v>4127</v>
      </c>
    </row>
    <row r="64" spans="1:25">
      <c r="C64" s="13">
        <f>+SUM(C45:C57)+SUM(C28:C41)</f>
        <v>11778</v>
      </c>
    </row>
  </sheetData>
  <mergeCells count="6">
    <mergeCell ref="A2:I2"/>
    <mergeCell ref="C3:E3"/>
    <mergeCell ref="G3:G4"/>
    <mergeCell ref="K3:Y3"/>
    <mergeCell ref="A59:I59"/>
    <mergeCell ref="A3:A4"/>
  </mergeCells>
  <hyperlinks>
    <hyperlink ref="A1" display="Back"/>
  </hyperlinks>
  <pageMargins left="0.7" right="0.7" top="0.75" bottom="0.75" header="0.3" footer="0.3"/>
  <pageSetup orientation="portrait" r:id="rId1"/>
  <extLst>
    <ext xmlns:x14="http://schemas.microsoft.com/office/spreadsheetml/2009/9/main" uri="{05C60535-1F16-4fd2-B633-F4F36F0B64E0}">
      <x14:sparklineGroups xmlns:xm="http://schemas.microsoft.com/office/excel/2006/main">
        <x14:sparklineGroup manualMin="0" type="column" displayEmptyCellsAs="gap" minAxisType="custom">
          <x14:colorSeries rgb="FF00B0F0"/>
          <x14:colorNegative theme="5"/>
          <x14:colorAxis rgb="FF000000"/>
          <x14:colorMarkers theme="4" tint="-0.499984740745262"/>
          <x14:colorFirst theme="4" tint="0.39997558519241921"/>
          <x14:colorLast theme="4" tint="0.39997558519241921"/>
          <x14:colorHigh theme="4"/>
          <x14:colorLow theme="4"/>
          <x14:sparklines>
            <x14:sparkline>
              <xm:f>'Table VII'!K5:Y5</xm:f>
              <xm:sqref>E5</xm:sqref>
            </x14:sparkline>
            <x14:sparkline>
              <xm:f>'Table VII'!K6:Y6</xm:f>
              <xm:sqref>E6</xm:sqref>
            </x14:sparkline>
            <x14:sparkline>
              <xm:f>'Table VII'!K7:Y7</xm:f>
              <xm:sqref>E7</xm:sqref>
            </x14:sparkline>
            <x14:sparkline>
              <xm:f>'Table VII'!K8:Y8</xm:f>
              <xm:sqref>E8</xm:sqref>
            </x14:sparkline>
            <x14:sparkline>
              <xm:f>'Table VII'!K9:Y9</xm:f>
              <xm:sqref>E9</xm:sqref>
            </x14:sparkline>
            <x14:sparkline>
              <xm:f>'Table VII'!K10:Y10</xm:f>
              <xm:sqref>E10</xm:sqref>
            </x14:sparkline>
            <x14:sparkline>
              <xm:f>'Table VII'!K11:Y11</xm:f>
              <xm:sqref>E11</xm:sqref>
            </x14:sparkline>
            <x14:sparkline>
              <xm:f>'Table VII'!K12:Y12</xm:f>
              <xm:sqref>E12</xm:sqref>
            </x14:sparkline>
            <x14:sparkline>
              <xm:f>'Table VII'!K13:Y13</xm:f>
              <xm:sqref>E13</xm:sqref>
            </x14:sparkline>
            <x14:sparkline>
              <xm:f>'Table VII'!K14:Y14</xm:f>
              <xm:sqref>E14</xm:sqref>
            </x14:sparkline>
            <x14:sparkline>
              <xm:f>'Table VII'!K15:Y15</xm:f>
              <xm:sqref>E15</xm:sqref>
            </x14:sparkline>
            <x14:sparkline>
              <xm:f>'Table VII'!K16:Y16</xm:f>
              <xm:sqref>E16</xm:sqref>
            </x14:sparkline>
            <x14:sparkline>
              <xm:f>'Table VII'!K17:Y17</xm:f>
              <xm:sqref>E17</xm:sqref>
            </x14:sparkline>
            <x14:sparkline>
              <xm:f>'Table VII'!K18:Y18</xm:f>
              <xm:sqref>E18</xm:sqref>
            </x14:sparkline>
            <x14:sparkline>
              <xm:f>'Table VII'!K19:Y19</xm:f>
              <xm:sqref>E19</xm:sqref>
            </x14:sparkline>
            <x14:sparkline>
              <xm:f>'Table VII'!K20:Y20</xm:f>
              <xm:sqref>E20</xm:sqref>
            </x14:sparkline>
            <x14:sparkline>
              <xm:f>'Table VII'!K21:Y21</xm:f>
              <xm:sqref>E21</xm:sqref>
            </x14:sparkline>
            <x14:sparkline>
              <xm:f>'Table VII'!K22:Y22</xm:f>
              <xm:sqref>E22</xm:sqref>
            </x14:sparkline>
            <x14:sparkline>
              <xm:f>'Table VII'!K23:Y23</xm:f>
              <xm:sqref>E23</xm:sqref>
            </x14:sparkline>
            <x14:sparkline>
              <xm:f>'Table VII'!K24:Y24</xm:f>
              <xm:sqref>E24</xm:sqref>
            </x14:sparkline>
            <x14:sparkline>
              <xm:f>'Table VII'!K25:Y25</xm:f>
              <xm:sqref>E25</xm:sqref>
            </x14:sparkline>
            <x14:sparkline>
              <xm:f>'Table VII'!K26:Y26</xm:f>
              <xm:sqref>E26</xm:sqref>
            </x14:sparkline>
            <x14:sparkline>
              <xm:f>'Table VII'!K27:Y27</xm:f>
              <xm:sqref>E27</xm:sqref>
            </x14:sparkline>
            <x14:sparkline>
              <xm:f>'Table VII'!K28:Y28</xm:f>
              <xm:sqref>E28</xm:sqref>
            </x14:sparkline>
            <x14:sparkline>
              <xm:f>'Table VII'!K29:Y29</xm:f>
              <xm:sqref>E29</xm:sqref>
            </x14:sparkline>
            <x14:sparkline>
              <xm:f>'Table VII'!K30:Y30</xm:f>
              <xm:sqref>E30</xm:sqref>
            </x14:sparkline>
            <x14:sparkline>
              <xm:f>'Table VII'!K31:Y31</xm:f>
              <xm:sqref>E31</xm:sqref>
            </x14:sparkline>
            <x14:sparkline>
              <xm:f>'Table VII'!K32:Y32</xm:f>
              <xm:sqref>E32</xm:sqref>
            </x14:sparkline>
            <x14:sparkline>
              <xm:f>'Table VII'!K33:Y33</xm:f>
              <xm:sqref>E33</xm:sqref>
            </x14:sparkline>
            <x14:sparkline>
              <xm:f>'Table VII'!K34:Y34</xm:f>
              <xm:sqref>E34</xm:sqref>
            </x14:sparkline>
            <x14:sparkline>
              <xm:f>'Table VII'!K35:Y35</xm:f>
              <xm:sqref>E35</xm:sqref>
            </x14:sparkline>
            <x14:sparkline>
              <xm:f>'Table VII'!K36:Y36</xm:f>
              <xm:sqref>E36</xm:sqref>
            </x14:sparkline>
            <x14:sparkline>
              <xm:f>'Table VII'!K37:Y37</xm:f>
              <xm:sqref>E37</xm:sqref>
            </x14:sparkline>
            <x14:sparkline>
              <xm:f>'Table VII'!K38:Y38</xm:f>
              <xm:sqref>E38</xm:sqref>
            </x14:sparkline>
            <x14:sparkline>
              <xm:f>'Table VII'!K39:Y39</xm:f>
              <xm:sqref>E39</xm:sqref>
            </x14:sparkline>
            <x14:sparkline>
              <xm:f>'Table VII'!K40:Y40</xm:f>
              <xm:sqref>E40</xm:sqref>
            </x14:sparkline>
            <x14:sparkline>
              <xm:f>'Table VII'!K41:Y41</xm:f>
              <xm:sqref>E41</xm:sqref>
            </x14:sparkline>
            <x14:sparkline>
              <xm:f>'Table VII'!K42:Y42</xm:f>
              <xm:sqref>E42</xm:sqref>
            </x14:sparkline>
            <x14:sparkline>
              <xm:f>'Table VII'!K43:Y43</xm:f>
              <xm:sqref>E43</xm:sqref>
            </x14:sparkline>
            <x14:sparkline>
              <xm:f>'Table VII'!K44:Y44</xm:f>
              <xm:sqref>E44</xm:sqref>
            </x14:sparkline>
            <x14:sparkline>
              <xm:f>'Table VII'!K45:Y45</xm:f>
              <xm:sqref>E45</xm:sqref>
            </x14:sparkline>
            <x14:sparkline>
              <xm:f>'Table VII'!K46:Y46</xm:f>
              <xm:sqref>E46</xm:sqref>
            </x14:sparkline>
            <x14:sparkline>
              <xm:f>'Table VII'!K47:Y47</xm:f>
              <xm:sqref>E47</xm:sqref>
            </x14:sparkline>
            <x14:sparkline>
              <xm:f>'Table VII'!K48:Y48</xm:f>
              <xm:sqref>E48</xm:sqref>
            </x14:sparkline>
            <x14:sparkline>
              <xm:f>'Table VII'!K49:Y49</xm:f>
              <xm:sqref>E49</xm:sqref>
            </x14:sparkline>
            <x14:sparkline>
              <xm:f>'Table VII'!K50:Y50</xm:f>
              <xm:sqref>E50</xm:sqref>
            </x14:sparkline>
            <x14:sparkline>
              <xm:f>'Table VII'!K51:Y51</xm:f>
              <xm:sqref>E51</xm:sqref>
            </x14:sparkline>
            <x14:sparkline>
              <xm:f>'Table VII'!K52:Y52</xm:f>
              <xm:sqref>E52</xm:sqref>
            </x14:sparkline>
            <x14:sparkline>
              <xm:f>'Table VII'!K53:Y53</xm:f>
              <xm:sqref>E53</xm:sqref>
            </x14:sparkline>
            <x14:sparkline>
              <xm:f>'Table VII'!K54:Y54</xm:f>
              <xm:sqref>E54</xm:sqref>
            </x14:sparkline>
            <x14:sparkline>
              <xm:f>'Table VII'!K55:Y55</xm:f>
              <xm:sqref>E55</xm:sqref>
            </x14:sparkline>
            <x14:sparkline>
              <xm:f>'Table VII'!K56:Y56</xm:f>
              <xm:sqref>E56</xm:sqref>
            </x14:sparkline>
            <x14:sparkline>
              <xm:f>'Table VII'!K57:Y57</xm:f>
              <xm:sqref>E57</xm:sqref>
            </x14:sparkline>
            <x14:sparkline>
              <xm:f>'Table VII'!K58:Y58</xm:f>
              <xm:sqref>E58</xm:sqref>
            </x14:sparkline>
          </x14:sparklines>
        </x14:sparklineGroup>
      </x14:sparklineGroup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5"/>
  <sheetViews>
    <sheetView workbookViewId="0"/>
  </sheetViews>
  <sheetFormatPr defaultColWidth="9.140625" defaultRowHeight="15"/>
  <cols>
    <col min="1" max="16384" width="9.140625" style="1"/>
  </cols>
  <sheetData>
    <row r="1" spans="1:17" ht="15" customHeight="1">
      <c r="A1" s="180" t="s">
        <v>99</v>
      </c>
    </row>
    <row r="2" spans="1:17" ht="40.5" customHeight="1">
      <c r="A2" s="191" t="s">
        <v>104</v>
      </c>
      <c r="B2" s="191"/>
      <c r="C2" s="191"/>
      <c r="D2" s="191"/>
      <c r="E2" s="191"/>
      <c r="F2" s="191"/>
      <c r="G2" s="191"/>
      <c r="H2" s="191"/>
      <c r="I2" s="191"/>
      <c r="J2" s="191"/>
      <c r="K2" s="191"/>
      <c r="L2" s="191"/>
      <c r="M2" s="191"/>
      <c r="N2" s="191"/>
      <c r="O2" s="191"/>
      <c r="P2" s="191"/>
      <c r="Q2" s="191"/>
    </row>
    <row r="3" spans="1:17" ht="15" customHeight="1">
      <c r="A3" s="67"/>
      <c r="B3" s="67"/>
      <c r="C3" s="67"/>
      <c r="D3" s="67"/>
      <c r="E3" s="67"/>
      <c r="F3" s="67"/>
      <c r="G3" s="67"/>
      <c r="H3" s="67"/>
      <c r="I3" s="67"/>
      <c r="J3" s="67"/>
      <c r="K3" s="67"/>
      <c r="L3" s="67"/>
      <c r="M3" s="67"/>
    </row>
    <row r="44" spans="1:17" ht="45" customHeight="1">
      <c r="A44" s="192" t="s">
        <v>154</v>
      </c>
      <c r="B44" s="192"/>
      <c r="C44" s="192"/>
      <c r="D44" s="192"/>
      <c r="E44" s="192"/>
      <c r="F44" s="192"/>
      <c r="G44" s="192"/>
      <c r="H44" s="192"/>
      <c r="I44" s="192"/>
      <c r="J44" s="192"/>
      <c r="K44" s="192"/>
      <c r="L44" s="192"/>
      <c r="M44" s="192"/>
      <c r="N44" s="192"/>
      <c r="O44" s="192"/>
      <c r="P44" s="192"/>
      <c r="Q44" s="192"/>
    </row>
    <row r="45" spans="1:17">
      <c r="A45" s="1" t="s">
        <v>7</v>
      </c>
    </row>
  </sheetData>
  <mergeCells count="2">
    <mergeCell ref="A44:Q44"/>
    <mergeCell ref="A2:Q2"/>
  </mergeCells>
  <hyperlinks>
    <hyperlink ref="A1" display="Back"/>
  </hyperlink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5"/>
  <sheetViews>
    <sheetView workbookViewId="0"/>
  </sheetViews>
  <sheetFormatPr defaultColWidth="9.140625" defaultRowHeight="15"/>
  <cols>
    <col min="1" max="16384" width="9.140625" style="1"/>
  </cols>
  <sheetData>
    <row r="1" spans="1:17" ht="15" customHeight="1">
      <c r="A1" s="180" t="s">
        <v>99</v>
      </c>
    </row>
    <row r="2" spans="1:17" ht="40.5" customHeight="1">
      <c r="A2" s="191" t="s">
        <v>141</v>
      </c>
      <c r="B2" s="191"/>
      <c r="C2" s="191"/>
      <c r="D2" s="191"/>
      <c r="E2" s="191"/>
      <c r="F2" s="191"/>
      <c r="G2" s="191"/>
      <c r="H2" s="191"/>
      <c r="I2" s="191"/>
      <c r="J2" s="191"/>
      <c r="K2" s="191"/>
      <c r="L2" s="191"/>
      <c r="M2" s="191"/>
      <c r="N2" s="191"/>
      <c r="O2" s="191"/>
      <c r="P2" s="191"/>
      <c r="Q2" s="191"/>
    </row>
    <row r="3" spans="1:17" ht="15" customHeight="1">
      <c r="A3" s="67"/>
      <c r="B3" s="67"/>
      <c r="C3" s="67"/>
      <c r="D3" s="67"/>
      <c r="E3" s="67"/>
      <c r="F3" s="67"/>
      <c r="G3" s="67"/>
      <c r="H3" s="67"/>
      <c r="I3" s="67"/>
      <c r="J3" s="67"/>
      <c r="K3" s="67"/>
      <c r="L3" s="67"/>
      <c r="M3" s="67"/>
    </row>
    <row r="44" spans="1:17" ht="45" customHeight="1">
      <c r="A44" s="192" t="s">
        <v>155</v>
      </c>
      <c r="B44" s="192"/>
      <c r="C44" s="192"/>
      <c r="D44" s="192"/>
      <c r="E44" s="192"/>
      <c r="F44" s="192"/>
      <c r="G44" s="192"/>
      <c r="H44" s="192"/>
      <c r="I44" s="192"/>
      <c r="J44" s="192"/>
      <c r="K44" s="192"/>
      <c r="L44" s="192"/>
      <c r="M44" s="192"/>
      <c r="N44" s="192"/>
      <c r="O44" s="192"/>
      <c r="P44" s="192"/>
      <c r="Q44" s="192"/>
    </row>
    <row r="45" spans="1:17">
      <c r="A45" s="1" t="s">
        <v>7</v>
      </c>
    </row>
  </sheetData>
  <mergeCells count="2">
    <mergeCell ref="A2:Q2"/>
    <mergeCell ref="A44:Q44"/>
  </mergeCells>
  <hyperlinks>
    <hyperlink ref="A1" display="Back"/>
  </hyperlink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0"/>
  <sheetViews>
    <sheetView workbookViewId="0"/>
  </sheetViews>
  <sheetFormatPr defaultColWidth="9.140625" defaultRowHeight="15"/>
  <cols>
    <col min="1" max="16384" width="9.140625" style="1"/>
  </cols>
  <sheetData>
    <row r="1" spans="1:17" ht="15" customHeight="1">
      <c r="A1" s="180" t="s">
        <v>99</v>
      </c>
    </row>
    <row r="2" spans="1:17" ht="40.5" customHeight="1">
      <c r="A2" s="191" t="s">
        <v>142</v>
      </c>
      <c r="B2" s="191"/>
      <c r="C2" s="191"/>
      <c r="D2" s="191"/>
      <c r="E2" s="191"/>
      <c r="F2" s="191"/>
      <c r="G2" s="191"/>
      <c r="H2" s="191"/>
      <c r="I2" s="191"/>
      <c r="J2" s="191"/>
      <c r="K2" s="191"/>
      <c r="L2" s="191"/>
      <c r="M2" s="191"/>
      <c r="N2" s="191"/>
      <c r="O2" s="191"/>
      <c r="P2" s="191"/>
      <c r="Q2" s="191"/>
    </row>
    <row r="3" spans="1:17" ht="15" customHeight="1">
      <c r="A3" s="67"/>
      <c r="B3" s="67"/>
      <c r="C3" s="67"/>
      <c r="D3" s="67"/>
      <c r="E3" s="67"/>
      <c r="F3" s="67"/>
      <c r="G3" s="67"/>
      <c r="H3" s="67"/>
      <c r="I3" s="67"/>
      <c r="J3" s="67"/>
      <c r="K3" s="67"/>
      <c r="L3" s="67"/>
      <c r="M3" s="67"/>
    </row>
    <row r="39" spans="1:17">
      <c r="A39" s="192" t="s">
        <v>153</v>
      </c>
      <c r="B39" s="192"/>
      <c r="C39" s="192"/>
      <c r="D39" s="192"/>
      <c r="E39" s="192"/>
      <c r="F39" s="192"/>
      <c r="G39" s="192"/>
      <c r="H39" s="192"/>
      <c r="I39" s="192"/>
      <c r="J39" s="192"/>
      <c r="K39" s="192"/>
      <c r="L39" s="192"/>
      <c r="M39" s="192"/>
      <c r="N39" s="192"/>
      <c r="O39" s="192"/>
      <c r="P39" s="192"/>
      <c r="Q39" s="192"/>
    </row>
    <row r="40" spans="1:17">
      <c r="A40" s="1" t="s">
        <v>7</v>
      </c>
    </row>
  </sheetData>
  <mergeCells count="2">
    <mergeCell ref="A2:Q2"/>
    <mergeCell ref="A39:Q39"/>
  </mergeCells>
  <hyperlinks>
    <hyperlink ref="A1" display="Back"/>
  </hyperlink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50"/>
  <sheetViews>
    <sheetView workbookViewId="0">
      <pane xSplit="2" ySplit="3" topLeftCell="C4" activePane="bottomRight" state="frozen"/>
      <selection activeCell="H40" sqref="H40"/>
      <selection pane="topRight" activeCell="H40" sqref="H40"/>
      <selection pane="bottomLeft" activeCell="H40" sqref="H40"/>
      <selection pane="bottomRight" activeCell="C4" sqref="C4"/>
    </sheetView>
  </sheetViews>
  <sheetFormatPr defaultRowHeight="15"/>
  <cols>
    <col min="1" max="1" width="42.5703125" style="134" bestFit="1" customWidth="1"/>
    <col min="2" max="2" width="1.7109375" style="134" customWidth="1"/>
    <col min="3" max="3" width="25.7109375" style="134" customWidth="1"/>
    <col min="4" max="4" width="1.7109375" style="134" customWidth="1"/>
    <col min="5" max="5" width="25.7109375" style="134" customWidth="1"/>
    <col min="6" max="6" width="1.7109375" style="134" customWidth="1"/>
    <col min="7" max="7" width="25.7109375" style="134" customWidth="1"/>
    <col min="8" max="8" width="1.85546875" style="134" customWidth="1"/>
    <col min="9" max="9" width="25.7109375" style="134" customWidth="1"/>
    <col min="10" max="10" width="1.7109375" style="134" customWidth="1"/>
    <col min="11" max="11" width="25.7109375" style="134" customWidth="1"/>
    <col min="12" max="12" width="1.7109375" style="134" customWidth="1"/>
    <col min="13" max="13" width="25.7109375" style="134" customWidth="1"/>
    <col min="14" max="14" width="1.7109375" style="134" customWidth="1"/>
    <col min="15" max="15" width="25.7109375" style="134" customWidth="1"/>
    <col min="16" max="16" width="1.7109375" style="134" customWidth="1"/>
    <col min="17" max="17" width="25.7109375" style="134" customWidth="1"/>
    <col min="18" max="18" width="1.7109375" style="134" customWidth="1"/>
    <col min="19" max="19" width="25.7109375" style="134" customWidth="1"/>
    <col min="20" max="20" width="1.7109375" style="134" customWidth="1"/>
    <col min="21" max="21" width="25.7109375" style="134" customWidth="1"/>
    <col min="22" max="22" width="1.7109375" style="134" customWidth="1"/>
    <col min="23" max="23" width="25.7109375" style="134" customWidth="1"/>
    <col min="24" max="24" width="1.7109375" style="134" customWidth="1"/>
    <col min="25" max="25" width="25.7109375" style="134" customWidth="1"/>
    <col min="26" max="26" width="1.7109375" style="134" customWidth="1"/>
    <col min="27" max="27" width="25.7109375" style="134" customWidth="1"/>
    <col min="28" max="28" width="1.7109375" style="134" customWidth="1"/>
    <col min="29" max="29" width="25.7109375" style="134" customWidth="1"/>
    <col min="30" max="30" width="1.7109375" style="134" customWidth="1"/>
    <col min="31" max="31" width="25.7109375" style="134" customWidth="1"/>
    <col min="32" max="32" width="1.7109375" style="134" customWidth="1"/>
    <col min="33" max="33" width="25.7109375" style="134" customWidth="1"/>
    <col min="34" max="16384" width="9.140625" style="134"/>
  </cols>
  <sheetData>
    <row r="1" spans="1:36" ht="15" customHeight="1">
      <c r="A1" s="180" t="s">
        <v>99</v>
      </c>
      <c r="B1" s="3"/>
      <c r="C1" s="3"/>
      <c r="D1" s="3"/>
      <c r="E1" s="3"/>
      <c r="F1" s="3"/>
      <c r="G1" s="3"/>
      <c r="H1" s="3"/>
      <c r="I1" s="3"/>
    </row>
    <row r="2" spans="1:36" ht="40.5" customHeight="1">
      <c r="A2" s="151" t="s">
        <v>300</v>
      </c>
      <c r="B2" s="151"/>
      <c r="C2" s="151"/>
      <c r="D2" s="151"/>
      <c r="E2" s="151"/>
      <c r="F2" s="151"/>
      <c r="G2" s="151"/>
      <c r="H2" s="151"/>
      <c r="I2" s="151"/>
    </row>
    <row r="3" spans="1:36" ht="60">
      <c r="A3" s="155" t="s">
        <v>299</v>
      </c>
      <c r="B3" s="148"/>
      <c r="C3" s="147" t="s">
        <v>157</v>
      </c>
      <c r="D3" s="148"/>
      <c r="E3" s="147" t="s">
        <v>158</v>
      </c>
      <c r="F3" s="148"/>
      <c r="G3" s="147" t="s">
        <v>36</v>
      </c>
      <c r="H3" s="148"/>
      <c r="I3" s="147" t="s">
        <v>37</v>
      </c>
      <c r="J3" s="148"/>
      <c r="K3" s="147" t="s">
        <v>38</v>
      </c>
      <c r="L3" s="148"/>
      <c r="M3" s="147" t="s">
        <v>50</v>
      </c>
      <c r="N3" s="148"/>
      <c r="O3" s="147" t="s">
        <v>49</v>
      </c>
      <c r="P3" s="148"/>
      <c r="Q3" s="147" t="s">
        <v>39</v>
      </c>
      <c r="R3" s="148"/>
      <c r="S3" s="147" t="s">
        <v>40</v>
      </c>
      <c r="T3" s="148"/>
      <c r="U3" s="147" t="s">
        <v>41</v>
      </c>
      <c r="V3" s="148"/>
      <c r="W3" s="147" t="s">
        <v>42</v>
      </c>
      <c r="X3" s="148"/>
      <c r="Y3" s="147" t="s">
        <v>43</v>
      </c>
      <c r="Z3" s="148"/>
      <c r="AA3" s="147" t="s">
        <v>44</v>
      </c>
      <c r="AB3" s="148"/>
      <c r="AC3" s="147" t="s">
        <v>45</v>
      </c>
      <c r="AD3" s="148"/>
      <c r="AE3" s="147" t="s">
        <v>46</v>
      </c>
      <c r="AF3" s="148"/>
      <c r="AG3" s="147" t="s">
        <v>47</v>
      </c>
      <c r="AH3" s="143"/>
      <c r="AI3" s="143"/>
      <c r="AJ3" s="143"/>
    </row>
    <row r="4" spans="1:36">
      <c r="A4" s="185" t="s">
        <v>163</v>
      </c>
      <c r="B4" s="144"/>
      <c r="C4" s="152">
        <v>8.2212916023000002E-2</v>
      </c>
      <c r="D4" s="152"/>
      <c r="E4" s="152">
        <v>1.2391005048E-2</v>
      </c>
      <c r="F4" s="152"/>
      <c r="G4" s="152">
        <v>4.0787623065999999E-2</v>
      </c>
      <c r="H4" s="152"/>
      <c r="I4" s="152">
        <v>8.9020771510000003E-3</v>
      </c>
      <c r="J4" s="152"/>
      <c r="K4" s="152">
        <v>4.3343653250000003E-2</v>
      </c>
      <c r="L4" s="152"/>
      <c r="M4" s="152">
        <v>1.4354066985E-2</v>
      </c>
      <c r="N4" s="152"/>
      <c r="O4" s="152">
        <v>2.5728987993E-2</v>
      </c>
      <c r="P4" s="152"/>
      <c r="Q4" s="152">
        <v>0.109074243813</v>
      </c>
      <c r="R4" s="152"/>
      <c r="S4" s="152">
        <v>2.7559055118000001E-2</v>
      </c>
      <c r="T4" s="152"/>
      <c r="U4" s="152">
        <v>0.16503800217100001</v>
      </c>
      <c r="V4" s="152"/>
      <c r="W4" s="152">
        <v>6.7567567566999998E-2</v>
      </c>
      <c r="X4" s="152"/>
      <c r="Y4" s="152">
        <v>3.4188034187999997E-2</v>
      </c>
      <c r="Z4" s="152"/>
      <c r="AA4" s="152">
        <v>7.9545454545000005E-2</v>
      </c>
      <c r="AB4" s="152"/>
      <c r="AC4" s="152">
        <v>3.8377192982E-2</v>
      </c>
      <c r="AD4" s="152"/>
      <c r="AE4" s="152">
        <v>8.5714285709999997E-3</v>
      </c>
      <c r="AF4" s="152"/>
      <c r="AG4" s="152">
        <v>1.3177159589999999E-2</v>
      </c>
    </row>
    <row r="5" spans="1:36">
      <c r="A5" s="185" t="s">
        <v>202</v>
      </c>
      <c r="B5" s="144"/>
      <c r="C5" s="152">
        <v>7.3837337446999995E-2</v>
      </c>
      <c r="D5" s="152"/>
      <c r="E5" s="152">
        <v>3.671408903E-3</v>
      </c>
      <c r="F5" s="152"/>
      <c r="G5" s="152">
        <v>0.12658227848100001</v>
      </c>
      <c r="H5" s="152"/>
      <c r="I5" s="152">
        <v>2.9673590499999999E-3</v>
      </c>
      <c r="J5" s="152"/>
      <c r="K5" s="152">
        <v>0.108359133126</v>
      </c>
      <c r="L5" s="152"/>
      <c r="M5" s="152">
        <v>4.7846889950000004E-3</v>
      </c>
      <c r="N5" s="152"/>
      <c r="O5" s="152">
        <v>4.8027444252999998E-2</v>
      </c>
      <c r="P5" s="152"/>
      <c r="Q5" s="152">
        <v>1.8331805682000001E-2</v>
      </c>
      <c r="R5" s="152"/>
      <c r="S5" s="152">
        <v>0.185039370078</v>
      </c>
      <c r="T5" s="152"/>
      <c r="U5" s="152">
        <v>9.3376764385999997E-2</v>
      </c>
      <c r="V5" s="152"/>
      <c r="W5" s="152">
        <v>3.6036036036000002E-2</v>
      </c>
      <c r="X5" s="152"/>
      <c r="Y5" s="152">
        <v>0</v>
      </c>
      <c r="Z5" s="152"/>
      <c r="AA5" s="152">
        <v>7.9545454545000005E-2</v>
      </c>
      <c r="AB5" s="152"/>
      <c r="AC5" s="152">
        <v>0.11293859649100001</v>
      </c>
      <c r="AD5" s="152"/>
      <c r="AE5" s="152">
        <v>4.2857142849999997E-3</v>
      </c>
      <c r="AF5" s="152"/>
      <c r="AG5" s="152">
        <v>4.3923865300000003E-3</v>
      </c>
    </row>
    <row r="6" spans="1:36">
      <c r="A6" s="185" t="s">
        <v>160</v>
      </c>
      <c r="B6" s="144"/>
      <c r="C6" s="152">
        <v>6.1714789508000002E-2</v>
      </c>
      <c r="D6" s="152"/>
      <c r="E6" s="152">
        <v>7.2051399724000001E-2</v>
      </c>
      <c r="F6" s="152"/>
      <c r="G6" s="152">
        <v>7.3136427566000001E-2</v>
      </c>
      <c r="H6" s="152"/>
      <c r="I6" s="152">
        <v>8.9020771510000003E-3</v>
      </c>
      <c r="J6" s="152"/>
      <c r="K6" s="152">
        <v>9.5975232197999999E-2</v>
      </c>
      <c r="L6" s="152"/>
      <c r="M6" s="152">
        <v>0.143540669856</v>
      </c>
      <c r="N6" s="152"/>
      <c r="O6" s="152">
        <v>9.4339622641000001E-2</v>
      </c>
      <c r="P6" s="152"/>
      <c r="Q6" s="152">
        <v>7.2410632446999995E-2</v>
      </c>
      <c r="R6" s="152"/>
      <c r="S6" s="152">
        <v>3.9370078740000002E-2</v>
      </c>
      <c r="T6" s="152"/>
      <c r="U6" s="152">
        <v>3.2573289902000001E-2</v>
      </c>
      <c r="V6" s="152"/>
      <c r="W6" s="152">
        <v>3.6036036036000002E-2</v>
      </c>
      <c r="X6" s="152"/>
      <c r="Y6" s="152">
        <v>7.6923076923000003E-2</v>
      </c>
      <c r="Z6" s="152"/>
      <c r="AA6" s="152">
        <v>3.4090909090000003E-2</v>
      </c>
      <c r="AB6" s="152"/>
      <c r="AC6" s="152">
        <v>6.6885964911999995E-2</v>
      </c>
      <c r="AD6" s="152"/>
      <c r="AE6" s="152">
        <v>7.1428571428000007E-2</v>
      </c>
      <c r="AF6" s="152"/>
      <c r="AG6" s="152">
        <v>5.8565153733000003E-2</v>
      </c>
    </row>
    <row r="7" spans="1:36">
      <c r="A7" s="185" t="s">
        <v>207</v>
      </c>
      <c r="B7" s="144"/>
      <c r="C7" s="152">
        <v>5.6424950406999998E-2</v>
      </c>
      <c r="D7" s="152"/>
      <c r="E7" s="152">
        <v>0</v>
      </c>
      <c r="F7" s="152"/>
      <c r="G7" s="152">
        <v>1.1251758087E-2</v>
      </c>
      <c r="H7" s="152"/>
      <c r="I7" s="152">
        <v>0</v>
      </c>
      <c r="J7" s="152"/>
      <c r="K7" s="152">
        <v>5.2631578946999998E-2</v>
      </c>
      <c r="L7" s="152"/>
      <c r="M7" s="152">
        <v>0</v>
      </c>
      <c r="N7" s="152"/>
      <c r="O7" s="152">
        <v>5.1457975979999999E-3</v>
      </c>
      <c r="P7" s="152"/>
      <c r="Q7" s="152">
        <v>1.8331805682000001E-2</v>
      </c>
      <c r="R7" s="152"/>
      <c r="S7" s="152">
        <v>2.3622047244000001E-2</v>
      </c>
      <c r="T7" s="152"/>
      <c r="U7" s="152">
        <v>0.20629750271399999</v>
      </c>
      <c r="V7" s="152"/>
      <c r="W7" s="152">
        <v>2.4774774773999999E-2</v>
      </c>
      <c r="X7" s="152"/>
      <c r="Y7" s="152">
        <v>0</v>
      </c>
      <c r="Z7" s="152"/>
      <c r="AA7" s="152">
        <v>2.2727272727000002E-2</v>
      </c>
      <c r="AB7" s="152"/>
      <c r="AC7" s="152">
        <v>1.2061403508E-2</v>
      </c>
      <c r="AD7" s="152"/>
      <c r="AE7" s="152">
        <v>0</v>
      </c>
      <c r="AF7" s="152"/>
      <c r="AG7" s="152">
        <v>0</v>
      </c>
    </row>
    <row r="8" spans="1:36">
      <c r="A8" s="185" t="s">
        <v>170</v>
      </c>
      <c r="B8" s="144"/>
      <c r="C8" s="152">
        <v>4.4522812431000001E-2</v>
      </c>
      <c r="D8" s="152"/>
      <c r="E8" s="152">
        <v>2.7994492885999998E-2</v>
      </c>
      <c r="F8" s="152"/>
      <c r="G8" s="152">
        <v>2.8129395210000001E-3</v>
      </c>
      <c r="H8" s="152"/>
      <c r="I8" s="152">
        <v>4.1543026705999998E-2</v>
      </c>
      <c r="J8" s="152"/>
      <c r="K8" s="152">
        <v>0</v>
      </c>
      <c r="L8" s="152"/>
      <c r="M8" s="152">
        <v>3.1100478468000001E-2</v>
      </c>
      <c r="N8" s="152"/>
      <c r="O8" s="152">
        <v>0.17152658662</v>
      </c>
      <c r="P8" s="152"/>
      <c r="Q8" s="152">
        <v>4.9495875342999998E-2</v>
      </c>
      <c r="R8" s="152"/>
      <c r="S8" s="152">
        <v>7.8740157480000003E-3</v>
      </c>
      <c r="T8" s="152"/>
      <c r="U8" s="152">
        <v>3.8002171552000003E-2</v>
      </c>
      <c r="V8" s="152"/>
      <c r="W8" s="152">
        <v>2.4774774773999999E-2</v>
      </c>
      <c r="X8" s="152"/>
      <c r="Y8" s="152">
        <v>2.5641025641000001E-2</v>
      </c>
      <c r="Z8" s="152"/>
      <c r="AA8" s="152">
        <v>1.1363636363E-2</v>
      </c>
      <c r="AB8" s="152"/>
      <c r="AC8" s="152">
        <v>3.2894736840000001E-3</v>
      </c>
      <c r="AD8" s="152"/>
      <c r="AE8" s="152">
        <v>3.8571428571000002E-2</v>
      </c>
      <c r="AF8" s="152"/>
      <c r="AG8" s="152">
        <v>5.8565153730000003E-3</v>
      </c>
    </row>
    <row r="9" spans="1:36">
      <c r="A9" s="185" t="s">
        <v>177</v>
      </c>
      <c r="B9" s="144"/>
      <c r="C9" s="152">
        <v>4.2979942692999998E-2</v>
      </c>
      <c r="D9" s="152"/>
      <c r="E9" s="152">
        <v>5.3235429095000002E-2</v>
      </c>
      <c r="F9" s="152"/>
      <c r="G9" s="152">
        <v>1.1954992967E-2</v>
      </c>
      <c r="H9" s="152"/>
      <c r="I9" s="152">
        <v>1.1869436201E-2</v>
      </c>
      <c r="J9" s="152"/>
      <c r="K9" s="152">
        <v>0.114551083591</v>
      </c>
      <c r="L9" s="152"/>
      <c r="M9" s="152">
        <v>2.392344497E-3</v>
      </c>
      <c r="N9" s="152"/>
      <c r="O9" s="152">
        <v>3.4305317319999998E-3</v>
      </c>
      <c r="P9" s="152"/>
      <c r="Q9" s="152">
        <v>4.4912923923000003E-2</v>
      </c>
      <c r="R9" s="152"/>
      <c r="S9" s="152">
        <v>7.8740157480000003E-3</v>
      </c>
      <c r="T9" s="152"/>
      <c r="U9" s="152">
        <v>1.3029315959999999E-2</v>
      </c>
      <c r="V9" s="152"/>
      <c r="W9" s="152">
        <v>2.2522522521999998E-2</v>
      </c>
      <c r="X9" s="152"/>
      <c r="Y9" s="152">
        <v>1.7094017093999998E-2</v>
      </c>
      <c r="Z9" s="152"/>
      <c r="AA9" s="152">
        <v>3.4090909090000003E-2</v>
      </c>
      <c r="AB9" s="152"/>
      <c r="AC9" s="152">
        <v>8.8815789473000006E-2</v>
      </c>
      <c r="AD9" s="152"/>
      <c r="AE9" s="152">
        <v>5.7142857140000001E-3</v>
      </c>
      <c r="AF9" s="152"/>
      <c r="AG9" s="152">
        <v>0.15519765739300001</v>
      </c>
    </row>
    <row r="10" spans="1:36">
      <c r="A10" s="185" t="s">
        <v>211</v>
      </c>
      <c r="B10" s="144"/>
      <c r="C10" s="152">
        <v>4.2979942692999998E-2</v>
      </c>
      <c r="D10" s="152"/>
      <c r="E10" s="152">
        <v>3.671408903E-3</v>
      </c>
      <c r="F10" s="152"/>
      <c r="G10" s="152">
        <v>0.19760900140599999</v>
      </c>
      <c r="H10" s="152"/>
      <c r="I10" s="152">
        <v>2.0771513352999999E-2</v>
      </c>
      <c r="J10" s="152"/>
      <c r="K10" s="152">
        <v>3.7151702786000003E-2</v>
      </c>
      <c r="L10" s="152"/>
      <c r="M10" s="152">
        <v>0</v>
      </c>
      <c r="N10" s="152"/>
      <c r="O10" s="152">
        <v>2.9159519724999999E-2</v>
      </c>
      <c r="P10" s="152"/>
      <c r="Q10" s="152">
        <v>4.6746104491000001E-2</v>
      </c>
      <c r="R10" s="152"/>
      <c r="S10" s="152">
        <v>0.102362204724</v>
      </c>
      <c r="T10" s="152"/>
      <c r="U10" s="152">
        <v>2.1715526600999999E-2</v>
      </c>
      <c r="V10" s="152"/>
      <c r="W10" s="152">
        <v>2.0270270270000001E-2</v>
      </c>
      <c r="X10" s="152"/>
      <c r="Y10" s="152">
        <v>0</v>
      </c>
      <c r="Z10" s="152"/>
      <c r="AA10" s="152">
        <v>2.2727272727000002E-2</v>
      </c>
      <c r="AB10" s="152"/>
      <c r="AC10" s="152">
        <v>6.3596491227999999E-2</v>
      </c>
      <c r="AD10" s="152"/>
      <c r="AE10" s="152">
        <v>0</v>
      </c>
      <c r="AF10" s="152"/>
      <c r="AG10" s="152">
        <v>1.464128843E-3</v>
      </c>
    </row>
    <row r="11" spans="1:36">
      <c r="A11" s="185" t="s">
        <v>169</v>
      </c>
      <c r="B11" s="144"/>
      <c r="C11" s="152">
        <v>3.2841084416999997E-2</v>
      </c>
      <c r="D11" s="152"/>
      <c r="E11" s="152">
        <v>3.3960532353999998E-2</v>
      </c>
      <c r="F11" s="152"/>
      <c r="G11" s="152">
        <v>1.6877637130000001E-2</v>
      </c>
      <c r="H11" s="152"/>
      <c r="I11" s="152">
        <v>2.9673590504000001E-2</v>
      </c>
      <c r="J11" s="152"/>
      <c r="K11" s="152">
        <v>3.0959752321000001E-2</v>
      </c>
      <c r="L11" s="152"/>
      <c r="M11" s="152">
        <v>4.5454545454000003E-2</v>
      </c>
      <c r="N11" s="152"/>
      <c r="O11" s="152">
        <v>4.8027444252999998E-2</v>
      </c>
      <c r="P11" s="152"/>
      <c r="Q11" s="152">
        <v>3.3913840512999997E-2</v>
      </c>
      <c r="R11" s="152"/>
      <c r="S11" s="152">
        <v>3.1496062992000001E-2</v>
      </c>
      <c r="T11" s="152"/>
      <c r="U11" s="152">
        <v>1.6286644951E-2</v>
      </c>
      <c r="V11" s="152"/>
      <c r="W11" s="152">
        <v>4.0540540540000003E-2</v>
      </c>
      <c r="X11" s="152"/>
      <c r="Y11" s="152">
        <v>2.5641025641000001E-2</v>
      </c>
      <c r="Z11" s="152"/>
      <c r="AA11" s="152">
        <v>2.2727272727000002E-2</v>
      </c>
      <c r="AB11" s="152"/>
      <c r="AC11" s="152">
        <v>3.5087719298000003E-2</v>
      </c>
      <c r="AD11" s="152"/>
      <c r="AE11" s="152">
        <v>3.1428571427999999E-2</v>
      </c>
      <c r="AF11" s="152"/>
      <c r="AG11" s="152">
        <v>2.9282576865999999E-2</v>
      </c>
    </row>
    <row r="12" spans="1:36">
      <c r="A12" s="185" t="s">
        <v>198</v>
      </c>
      <c r="B12" s="144"/>
      <c r="C12" s="152">
        <v>2.9975754904E-2</v>
      </c>
      <c r="D12" s="152"/>
      <c r="E12" s="152">
        <v>9.17852225E-4</v>
      </c>
      <c r="F12" s="152"/>
      <c r="G12" s="152">
        <v>4.0084388185E-2</v>
      </c>
      <c r="H12" s="152"/>
      <c r="I12" s="152">
        <v>0</v>
      </c>
      <c r="J12" s="152"/>
      <c r="K12" s="152">
        <v>2.4767801857000001E-2</v>
      </c>
      <c r="L12" s="152"/>
      <c r="M12" s="152">
        <v>0</v>
      </c>
      <c r="N12" s="152"/>
      <c r="O12" s="152">
        <v>5.1457975979999999E-3</v>
      </c>
      <c r="P12" s="152"/>
      <c r="Q12" s="152">
        <v>2.1081576535E-2</v>
      </c>
      <c r="R12" s="152"/>
      <c r="S12" s="152">
        <v>5.5118110236000002E-2</v>
      </c>
      <c r="T12" s="152"/>
      <c r="U12" s="152">
        <v>1.4115092290000001E-2</v>
      </c>
      <c r="V12" s="152"/>
      <c r="W12" s="152">
        <v>0.12837837837800001</v>
      </c>
      <c r="X12" s="152"/>
      <c r="Y12" s="152">
        <v>0</v>
      </c>
      <c r="Z12" s="152"/>
      <c r="AA12" s="152">
        <v>1.1363636363E-2</v>
      </c>
      <c r="AB12" s="152"/>
      <c r="AC12" s="152">
        <v>2.9605263157E-2</v>
      </c>
      <c r="AD12" s="152"/>
      <c r="AE12" s="152">
        <v>1.428571428E-3</v>
      </c>
      <c r="AF12" s="152"/>
      <c r="AG12" s="152">
        <v>1.464128843E-3</v>
      </c>
    </row>
    <row r="13" spans="1:36">
      <c r="A13" s="185" t="s">
        <v>208</v>
      </c>
      <c r="B13" s="144"/>
      <c r="C13" s="152">
        <v>2.4906325765000001E-2</v>
      </c>
      <c r="D13" s="152"/>
      <c r="E13" s="152">
        <v>4.1303350159999997E-3</v>
      </c>
      <c r="F13" s="152"/>
      <c r="G13" s="152">
        <v>1.4767932488999999E-2</v>
      </c>
      <c r="H13" s="152"/>
      <c r="I13" s="152">
        <v>0</v>
      </c>
      <c r="J13" s="152"/>
      <c r="K13" s="152">
        <v>1.8575851393000001E-2</v>
      </c>
      <c r="L13" s="152"/>
      <c r="M13" s="152">
        <v>0</v>
      </c>
      <c r="N13" s="152"/>
      <c r="O13" s="152">
        <v>1.3722126929E-2</v>
      </c>
      <c r="P13" s="152"/>
      <c r="Q13" s="152">
        <v>2.1998166818999999E-2</v>
      </c>
      <c r="R13" s="152"/>
      <c r="S13" s="152">
        <v>0.110236220472</v>
      </c>
      <c r="T13" s="152"/>
      <c r="U13" s="152">
        <v>1.7372421281E-2</v>
      </c>
      <c r="V13" s="152"/>
      <c r="W13" s="152">
        <v>1.1261261260999999E-2</v>
      </c>
      <c r="X13" s="152"/>
      <c r="Y13" s="152">
        <v>0</v>
      </c>
      <c r="Z13" s="152"/>
      <c r="AA13" s="152">
        <v>7.9545454545000005E-2</v>
      </c>
      <c r="AB13" s="152"/>
      <c r="AC13" s="152">
        <v>2.4122807017000002E-2</v>
      </c>
      <c r="AD13" s="152"/>
      <c r="AE13" s="152">
        <v>2.8571428570000001E-3</v>
      </c>
      <c r="AF13" s="152"/>
      <c r="AG13" s="152">
        <v>1.0248901903000001E-2</v>
      </c>
    </row>
    <row r="14" spans="1:36">
      <c r="A14" s="185" t="s">
        <v>190</v>
      </c>
      <c r="B14" s="144"/>
      <c r="C14" s="152">
        <v>2.4465505839999999E-2</v>
      </c>
      <c r="D14" s="152"/>
      <c r="E14" s="152">
        <v>5.5071133540000004E-3</v>
      </c>
      <c r="F14" s="152"/>
      <c r="G14" s="152">
        <v>1.4064697609000001E-2</v>
      </c>
      <c r="H14" s="152"/>
      <c r="I14" s="152">
        <v>8.9020771510000003E-3</v>
      </c>
      <c r="J14" s="152"/>
      <c r="K14" s="152">
        <v>1.5479876159999999E-2</v>
      </c>
      <c r="L14" s="152"/>
      <c r="M14" s="152">
        <v>4.7846889950000004E-3</v>
      </c>
      <c r="N14" s="152"/>
      <c r="O14" s="152">
        <v>3.0874785591000001E-2</v>
      </c>
      <c r="P14" s="152"/>
      <c r="Q14" s="152">
        <v>3.7580201649E-2</v>
      </c>
      <c r="R14" s="152"/>
      <c r="S14" s="152">
        <v>1.9685039370000001E-2</v>
      </c>
      <c r="T14" s="152"/>
      <c r="U14" s="152">
        <v>9.7719869700000003E-3</v>
      </c>
      <c r="V14" s="152"/>
      <c r="W14" s="152">
        <v>2.252252252E-3</v>
      </c>
      <c r="X14" s="152"/>
      <c r="Y14" s="152">
        <v>8.5470085469999992E-3</v>
      </c>
      <c r="Z14" s="152"/>
      <c r="AA14" s="152">
        <v>2.2727272727000002E-2</v>
      </c>
      <c r="AB14" s="152"/>
      <c r="AC14" s="152">
        <v>3.3991228069999997E-2</v>
      </c>
      <c r="AD14" s="152"/>
      <c r="AE14" s="152">
        <v>1.428571428E-3</v>
      </c>
      <c r="AF14" s="152"/>
      <c r="AG14" s="152">
        <v>7.3206442160000003E-3</v>
      </c>
    </row>
    <row r="15" spans="1:36">
      <c r="A15" s="185" t="s">
        <v>183</v>
      </c>
      <c r="B15" s="144"/>
      <c r="C15" s="152">
        <v>2.3363456027999999E-2</v>
      </c>
      <c r="D15" s="152"/>
      <c r="E15" s="152">
        <v>4.6351537402000001E-2</v>
      </c>
      <c r="F15" s="152"/>
      <c r="G15" s="152">
        <v>2.8129395210000001E-3</v>
      </c>
      <c r="H15" s="152"/>
      <c r="I15" s="152">
        <v>0.22255192878300001</v>
      </c>
      <c r="J15" s="152"/>
      <c r="K15" s="152">
        <v>0</v>
      </c>
      <c r="L15" s="152"/>
      <c r="M15" s="152">
        <v>2.392344497E-3</v>
      </c>
      <c r="N15" s="152"/>
      <c r="O15" s="152">
        <v>6.8610634639999996E-3</v>
      </c>
      <c r="P15" s="152"/>
      <c r="Q15" s="152">
        <v>7.3327222730000001E-3</v>
      </c>
      <c r="R15" s="152"/>
      <c r="S15" s="152">
        <v>3.9370078740000002E-3</v>
      </c>
      <c r="T15" s="152"/>
      <c r="U15" s="152">
        <v>2.1715526600000002E-3</v>
      </c>
      <c r="V15" s="152"/>
      <c r="W15" s="152">
        <v>0.121621621621</v>
      </c>
      <c r="X15" s="152"/>
      <c r="Y15" s="152">
        <v>8.5470085469999992E-3</v>
      </c>
      <c r="Z15" s="152"/>
      <c r="AA15" s="152">
        <v>0.11363636363600001</v>
      </c>
      <c r="AB15" s="152"/>
      <c r="AC15" s="152">
        <v>3.2894736841999998E-2</v>
      </c>
      <c r="AD15" s="152"/>
      <c r="AE15" s="152">
        <v>2.8571428571E-2</v>
      </c>
      <c r="AF15" s="152"/>
      <c r="AG15" s="152">
        <v>7.3206442160000003E-3</v>
      </c>
    </row>
    <row r="16" spans="1:36">
      <c r="A16" s="185" t="s">
        <v>165</v>
      </c>
      <c r="B16" s="144"/>
      <c r="C16" s="152">
        <v>2.0498126514999999E-2</v>
      </c>
      <c r="D16" s="152"/>
      <c r="E16" s="152">
        <v>8.7195961449999995E-3</v>
      </c>
      <c r="F16" s="152"/>
      <c r="G16" s="152">
        <v>4.0787623065999999E-2</v>
      </c>
      <c r="H16" s="152"/>
      <c r="I16" s="152">
        <v>8.9020771510000003E-3</v>
      </c>
      <c r="J16" s="152"/>
      <c r="K16" s="152">
        <v>2.1671826625000001E-2</v>
      </c>
      <c r="L16" s="152"/>
      <c r="M16" s="152">
        <v>2.6315789472999999E-2</v>
      </c>
      <c r="N16" s="152"/>
      <c r="O16" s="152">
        <v>0</v>
      </c>
      <c r="P16" s="152"/>
      <c r="Q16" s="152">
        <v>2.0164986251000001E-2</v>
      </c>
      <c r="R16" s="152"/>
      <c r="S16" s="152">
        <v>1.1811023622E-2</v>
      </c>
      <c r="T16" s="152"/>
      <c r="U16" s="152">
        <v>2.3887079261000001E-2</v>
      </c>
      <c r="V16" s="152"/>
      <c r="W16" s="152">
        <v>1.8018018018000001E-2</v>
      </c>
      <c r="X16" s="152"/>
      <c r="Y16" s="152">
        <v>3.4188034187999997E-2</v>
      </c>
      <c r="Z16" s="152"/>
      <c r="AA16" s="152">
        <v>1.1363636363E-2</v>
      </c>
      <c r="AB16" s="152"/>
      <c r="AC16" s="152">
        <v>3.3991228069999997E-2</v>
      </c>
      <c r="AD16" s="152"/>
      <c r="AE16" s="152">
        <v>1.428571428E-3</v>
      </c>
      <c r="AF16" s="152"/>
      <c r="AG16" s="152">
        <v>1.464128843E-3</v>
      </c>
    </row>
    <row r="17" spans="1:33">
      <c r="A17" s="185" t="s">
        <v>176</v>
      </c>
      <c r="B17" s="144"/>
      <c r="C17" s="152">
        <v>1.9396076702000001E-2</v>
      </c>
      <c r="D17" s="152"/>
      <c r="E17" s="152">
        <v>1.1473152822E-2</v>
      </c>
      <c r="F17" s="152"/>
      <c r="G17" s="152">
        <v>4.2194092820000001E-3</v>
      </c>
      <c r="H17" s="152"/>
      <c r="I17" s="152">
        <v>8.9020771510000003E-3</v>
      </c>
      <c r="J17" s="152"/>
      <c r="K17" s="152">
        <v>1.2383900928E-2</v>
      </c>
      <c r="L17" s="152"/>
      <c r="M17" s="152">
        <v>4.7846889950000004E-3</v>
      </c>
      <c r="N17" s="152"/>
      <c r="O17" s="152">
        <v>1.0291595197E-2</v>
      </c>
      <c r="P17" s="152"/>
      <c r="Q17" s="152">
        <v>7.3327222730000001E-3</v>
      </c>
      <c r="R17" s="152"/>
      <c r="S17" s="152">
        <v>3.1496062992000001E-2</v>
      </c>
      <c r="T17" s="152"/>
      <c r="U17" s="152">
        <v>9.7719869700000003E-3</v>
      </c>
      <c r="V17" s="152"/>
      <c r="W17" s="152">
        <v>0.105855855855</v>
      </c>
      <c r="X17" s="152"/>
      <c r="Y17" s="152">
        <v>1.7094017093999998E-2</v>
      </c>
      <c r="Z17" s="152"/>
      <c r="AA17" s="152">
        <v>2.2727272727000002E-2</v>
      </c>
      <c r="AB17" s="152"/>
      <c r="AC17" s="152">
        <v>8.7719298239999997E-3</v>
      </c>
      <c r="AD17" s="152"/>
      <c r="AE17" s="152">
        <v>1.1428571428E-2</v>
      </c>
      <c r="AF17" s="152"/>
      <c r="AG17" s="152">
        <v>1.4641288432999999E-2</v>
      </c>
    </row>
    <row r="18" spans="1:33">
      <c r="A18" s="185" t="s">
        <v>172</v>
      </c>
      <c r="B18" s="144"/>
      <c r="C18" s="152">
        <v>1.8294026889999999E-2</v>
      </c>
      <c r="D18" s="152"/>
      <c r="E18" s="152">
        <v>1.6062413950999999E-2</v>
      </c>
      <c r="F18" s="152"/>
      <c r="G18" s="152">
        <v>4.1490857946E-2</v>
      </c>
      <c r="H18" s="152"/>
      <c r="I18" s="152">
        <v>4.1543026705999998E-2</v>
      </c>
      <c r="J18" s="152"/>
      <c r="K18" s="152">
        <v>9.2879256959999996E-3</v>
      </c>
      <c r="L18" s="152"/>
      <c r="M18" s="152">
        <v>7.177033492E-3</v>
      </c>
      <c r="N18" s="152"/>
      <c r="O18" s="152">
        <v>6.8610634639999996E-3</v>
      </c>
      <c r="P18" s="152"/>
      <c r="Q18" s="152">
        <v>5.6828597616000003E-2</v>
      </c>
      <c r="R18" s="152"/>
      <c r="S18" s="152">
        <v>0</v>
      </c>
      <c r="T18" s="152"/>
      <c r="U18" s="152">
        <v>9.7719869700000003E-3</v>
      </c>
      <c r="V18" s="152"/>
      <c r="W18" s="152">
        <v>0</v>
      </c>
      <c r="X18" s="152"/>
      <c r="Y18" s="152">
        <v>2.5641025641000001E-2</v>
      </c>
      <c r="Z18" s="152"/>
      <c r="AA18" s="152">
        <v>2.2727272727000002E-2</v>
      </c>
      <c r="AB18" s="152"/>
      <c r="AC18" s="152">
        <v>3.2894736840000001E-3</v>
      </c>
      <c r="AD18" s="152"/>
      <c r="AE18" s="152">
        <v>1.4285714285000001E-2</v>
      </c>
      <c r="AF18" s="152"/>
      <c r="AG18" s="152">
        <v>1.1713030746000001E-2</v>
      </c>
    </row>
    <row r="19" spans="1:33">
      <c r="A19" s="149" t="s">
        <v>185</v>
      </c>
      <c r="B19" s="150"/>
      <c r="C19" s="153">
        <v>1.6310337227E-2</v>
      </c>
      <c r="D19" s="153"/>
      <c r="E19" s="153">
        <v>4.3597980724999999E-2</v>
      </c>
      <c r="F19" s="153"/>
      <c r="G19" s="153">
        <v>4.2194092820000001E-3</v>
      </c>
      <c r="H19" s="153"/>
      <c r="I19" s="153">
        <v>4.1543026705999998E-2</v>
      </c>
      <c r="J19" s="153"/>
      <c r="K19" s="153">
        <v>1.5479876159999999E-2</v>
      </c>
      <c r="L19" s="153"/>
      <c r="M19" s="153">
        <v>1.9138755980000002E-2</v>
      </c>
      <c r="N19" s="153"/>
      <c r="O19" s="153">
        <v>1.7152658659999999E-3</v>
      </c>
      <c r="P19" s="153"/>
      <c r="Q19" s="153">
        <v>2.5664527956000001E-2</v>
      </c>
      <c r="R19" s="153"/>
      <c r="S19" s="153">
        <v>3.9370078740000002E-3</v>
      </c>
      <c r="T19" s="153"/>
      <c r="U19" s="153">
        <v>4.3431053200000003E-3</v>
      </c>
      <c r="V19" s="153"/>
      <c r="W19" s="153">
        <v>1.8018018018000001E-2</v>
      </c>
      <c r="X19" s="153"/>
      <c r="Y19" s="153">
        <v>8.5470085469999992E-3</v>
      </c>
      <c r="Z19" s="153"/>
      <c r="AA19" s="153">
        <v>5.6818181818000003E-2</v>
      </c>
      <c r="AB19" s="153"/>
      <c r="AC19" s="153">
        <v>2.7412280700999998E-2</v>
      </c>
      <c r="AD19" s="153"/>
      <c r="AE19" s="153">
        <v>2.2857142856999999E-2</v>
      </c>
      <c r="AF19" s="153"/>
      <c r="AG19" s="153">
        <v>8.3455344070000007E-2</v>
      </c>
    </row>
    <row r="20" spans="1:33">
      <c r="A20" s="185" t="s">
        <v>231</v>
      </c>
      <c r="B20" s="144"/>
      <c r="C20" s="152">
        <v>1.5869517302000001E-2</v>
      </c>
      <c r="D20" s="152"/>
      <c r="E20" s="152">
        <v>1.3767783379999999E-3</v>
      </c>
      <c r="F20" s="152"/>
      <c r="G20" s="152">
        <v>6.1181434599000002E-2</v>
      </c>
      <c r="H20" s="152"/>
      <c r="I20" s="152">
        <v>0</v>
      </c>
      <c r="J20" s="152"/>
      <c r="K20" s="152">
        <v>6.1919504639999998E-3</v>
      </c>
      <c r="L20" s="152"/>
      <c r="M20" s="152">
        <v>7.177033492E-3</v>
      </c>
      <c r="N20" s="152"/>
      <c r="O20" s="152">
        <v>1.7152658662000001E-2</v>
      </c>
      <c r="P20" s="152"/>
      <c r="Q20" s="152">
        <v>2.749770852E-3</v>
      </c>
      <c r="R20" s="152"/>
      <c r="S20" s="152">
        <v>3.5433070865999998E-2</v>
      </c>
      <c r="T20" s="152"/>
      <c r="U20" s="152">
        <v>1.8458197611E-2</v>
      </c>
      <c r="V20" s="152"/>
      <c r="W20" s="152">
        <v>0</v>
      </c>
      <c r="X20" s="152"/>
      <c r="Y20" s="152">
        <v>0</v>
      </c>
      <c r="Z20" s="152"/>
      <c r="AA20" s="152">
        <v>0</v>
      </c>
      <c r="AB20" s="152"/>
      <c r="AC20" s="152">
        <v>3.3991228069999997E-2</v>
      </c>
      <c r="AD20" s="152"/>
      <c r="AE20" s="152">
        <v>0</v>
      </c>
      <c r="AF20" s="152"/>
      <c r="AG20" s="152">
        <v>0</v>
      </c>
    </row>
    <row r="21" spans="1:33">
      <c r="A21" s="185" t="s">
        <v>205</v>
      </c>
      <c r="B21" s="144"/>
      <c r="C21" s="152">
        <v>1.4767467489E-2</v>
      </c>
      <c r="D21" s="152"/>
      <c r="E21" s="152">
        <v>1.3767783379999999E-3</v>
      </c>
      <c r="F21" s="152"/>
      <c r="G21" s="152">
        <v>7.0323488040000002E-3</v>
      </c>
      <c r="H21" s="152"/>
      <c r="I21" s="152">
        <v>2.9673590499999999E-3</v>
      </c>
      <c r="J21" s="152"/>
      <c r="K21" s="152">
        <v>1.8575851393000001E-2</v>
      </c>
      <c r="L21" s="152"/>
      <c r="M21" s="152">
        <v>2.392344497E-3</v>
      </c>
      <c r="N21" s="152"/>
      <c r="O21" s="152">
        <v>2.4013722126E-2</v>
      </c>
      <c r="P21" s="152"/>
      <c r="Q21" s="152">
        <v>1.5582034830000001E-2</v>
      </c>
      <c r="R21" s="152"/>
      <c r="S21" s="152">
        <v>3.9370078740000002E-3</v>
      </c>
      <c r="T21" s="152"/>
      <c r="U21" s="152">
        <v>1.08577633E-2</v>
      </c>
      <c r="V21" s="152"/>
      <c r="W21" s="152">
        <v>1.1261261260999999E-2</v>
      </c>
      <c r="X21" s="152"/>
      <c r="Y21" s="152">
        <v>0</v>
      </c>
      <c r="Z21" s="152"/>
      <c r="AA21" s="152">
        <v>2.2727272727000002E-2</v>
      </c>
      <c r="AB21" s="152"/>
      <c r="AC21" s="152">
        <v>1.4254385963999999E-2</v>
      </c>
      <c r="AD21" s="152"/>
      <c r="AE21" s="152">
        <v>1.428571428E-3</v>
      </c>
      <c r="AF21" s="152"/>
      <c r="AG21" s="152">
        <v>0</v>
      </c>
    </row>
    <row r="22" spans="1:33">
      <c r="A22" s="185" t="s">
        <v>239</v>
      </c>
      <c r="B22" s="144"/>
      <c r="C22" s="152">
        <v>1.4767467489E-2</v>
      </c>
      <c r="D22" s="152"/>
      <c r="E22" s="152">
        <v>0</v>
      </c>
      <c r="F22" s="152"/>
      <c r="G22" s="152">
        <v>8.4388185650000006E-3</v>
      </c>
      <c r="H22" s="152"/>
      <c r="I22" s="152">
        <v>0</v>
      </c>
      <c r="J22" s="152"/>
      <c r="K22" s="152">
        <v>0</v>
      </c>
      <c r="L22" s="152"/>
      <c r="M22" s="152">
        <v>0</v>
      </c>
      <c r="N22" s="152"/>
      <c r="O22" s="152">
        <v>6.8610634648000005E-2</v>
      </c>
      <c r="P22" s="152"/>
      <c r="Q22" s="152">
        <v>5.4995417039999999E-3</v>
      </c>
      <c r="R22" s="152"/>
      <c r="S22" s="152">
        <v>7.8740157480000003E-3</v>
      </c>
      <c r="T22" s="152"/>
      <c r="U22" s="152">
        <v>1.3029315959999999E-2</v>
      </c>
      <c r="V22" s="152"/>
      <c r="W22" s="152">
        <v>0</v>
      </c>
      <c r="X22" s="152"/>
      <c r="Y22" s="152">
        <v>0</v>
      </c>
      <c r="Z22" s="152"/>
      <c r="AA22" s="152">
        <v>1.1363636363E-2</v>
      </c>
      <c r="AB22" s="152"/>
      <c r="AC22" s="152">
        <v>6.5789473680000002E-3</v>
      </c>
      <c r="AD22" s="152"/>
      <c r="AE22" s="152">
        <v>0</v>
      </c>
      <c r="AF22" s="152"/>
      <c r="AG22" s="152">
        <v>0</v>
      </c>
    </row>
    <row r="23" spans="1:33">
      <c r="A23" s="185" t="s">
        <v>171</v>
      </c>
      <c r="B23" s="144"/>
      <c r="C23" s="152">
        <v>1.3665417676E-2</v>
      </c>
      <c r="D23" s="152"/>
      <c r="E23" s="152">
        <v>2.7535566773000002E-2</v>
      </c>
      <c r="F23" s="152"/>
      <c r="G23" s="152">
        <v>1.40646976E-3</v>
      </c>
      <c r="H23" s="152"/>
      <c r="I23" s="152">
        <v>0</v>
      </c>
      <c r="J23" s="152"/>
      <c r="K23" s="152">
        <v>0</v>
      </c>
      <c r="L23" s="152"/>
      <c r="M23" s="152">
        <v>4.7846889952000003E-2</v>
      </c>
      <c r="N23" s="152"/>
      <c r="O23" s="152">
        <v>6.6895368782000003E-2</v>
      </c>
      <c r="P23" s="152"/>
      <c r="Q23" s="152">
        <v>7.3327222730000001E-3</v>
      </c>
      <c r="R23" s="152"/>
      <c r="S23" s="152">
        <v>0</v>
      </c>
      <c r="T23" s="152"/>
      <c r="U23" s="152">
        <v>6.5146579799999996E-3</v>
      </c>
      <c r="V23" s="152"/>
      <c r="W23" s="152">
        <v>4.504504504E-3</v>
      </c>
      <c r="X23" s="152"/>
      <c r="Y23" s="152">
        <v>2.5641025641000001E-2</v>
      </c>
      <c r="Z23" s="152"/>
      <c r="AA23" s="152">
        <v>0</v>
      </c>
      <c r="AB23" s="152"/>
      <c r="AC23" s="152">
        <v>7.6754385959999999E-3</v>
      </c>
      <c r="AD23" s="152"/>
      <c r="AE23" s="152">
        <v>3.1428571427999999E-2</v>
      </c>
      <c r="AF23" s="152"/>
      <c r="AG23" s="152">
        <v>2.1961932650000002E-2</v>
      </c>
    </row>
    <row r="24" spans="1:33">
      <c r="A24" s="185" t="s">
        <v>164</v>
      </c>
      <c r="B24" s="144"/>
      <c r="C24" s="152">
        <v>1.2342957901E-2</v>
      </c>
      <c r="D24" s="152"/>
      <c r="E24" s="152">
        <v>8.2606700319999993E-3</v>
      </c>
      <c r="F24" s="152"/>
      <c r="G24" s="152">
        <v>9.8452883260000002E-3</v>
      </c>
      <c r="H24" s="152"/>
      <c r="I24" s="152">
        <v>2.9673590499999999E-3</v>
      </c>
      <c r="J24" s="152"/>
      <c r="K24" s="152">
        <v>6.1919504639999998E-3</v>
      </c>
      <c r="L24" s="152"/>
      <c r="M24" s="152">
        <v>7.177033492E-3</v>
      </c>
      <c r="N24" s="152"/>
      <c r="O24" s="152">
        <v>1.3722126929E-2</v>
      </c>
      <c r="P24" s="152"/>
      <c r="Q24" s="152">
        <v>1.4665444546E-2</v>
      </c>
      <c r="R24" s="152"/>
      <c r="S24" s="152">
        <v>3.9370078740000002E-3</v>
      </c>
      <c r="T24" s="152"/>
      <c r="U24" s="152">
        <v>9.7719869700000003E-3</v>
      </c>
      <c r="V24" s="152"/>
      <c r="W24" s="152">
        <v>2.2522522521999998E-2</v>
      </c>
      <c r="X24" s="152"/>
      <c r="Y24" s="152">
        <v>3.4188034187999997E-2</v>
      </c>
      <c r="Z24" s="152"/>
      <c r="AA24" s="152">
        <v>0</v>
      </c>
      <c r="AB24" s="152"/>
      <c r="AC24" s="152">
        <v>1.0964912279999999E-2</v>
      </c>
      <c r="AD24" s="152"/>
      <c r="AE24" s="152">
        <v>5.7142857140000001E-3</v>
      </c>
      <c r="AF24" s="152"/>
      <c r="AG24" s="152">
        <v>8.7847730600000007E-3</v>
      </c>
    </row>
    <row r="25" spans="1:33">
      <c r="A25" s="185" t="s">
        <v>178</v>
      </c>
      <c r="B25" s="144"/>
      <c r="C25" s="152">
        <v>1.2122547939E-2</v>
      </c>
      <c r="D25" s="152"/>
      <c r="E25" s="152">
        <v>9.6374483699999992E-3</v>
      </c>
      <c r="F25" s="152"/>
      <c r="G25" s="152">
        <v>0</v>
      </c>
      <c r="H25" s="152"/>
      <c r="I25" s="152">
        <v>8.9020771510000003E-3</v>
      </c>
      <c r="J25" s="152"/>
      <c r="K25" s="152">
        <v>0</v>
      </c>
      <c r="L25" s="152"/>
      <c r="M25" s="152">
        <v>2.392344497E-3</v>
      </c>
      <c r="N25" s="152"/>
      <c r="O25" s="152">
        <v>6.8610634639999996E-3</v>
      </c>
      <c r="P25" s="152"/>
      <c r="Q25" s="152">
        <v>1.9248395966999999E-2</v>
      </c>
      <c r="R25" s="152"/>
      <c r="S25" s="152">
        <v>7.8740157480000003E-3</v>
      </c>
      <c r="T25" s="152"/>
      <c r="U25" s="152">
        <v>1.9543973940999999E-2</v>
      </c>
      <c r="V25" s="152"/>
      <c r="W25" s="152">
        <v>1.1261261260999999E-2</v>
      </c>
      <c r="X25" s="152"/>
      <c r="Y25" s="152">
        <v>1.7094017093999998E-2</v>
      </c>
      <c r="Z25" s="152"/>
      <c r="AA25" s="152">
        <v>1.1363636363E-2</v>
      </c>
      <c r="AB25" s="152"/>
      <c r="AC25" s="152">
        <v>4.3859649119999998E-3</v>
      </c>
      <c r="AD25" s="152"/>
      <c r="AE25" s="152">
        <v>2.4285714284999999E-2</v>
      </c>
      <c r="AF25" s="152"/>
      <c r="AG25" s="152">
        <v>1.464128843E-3</v>
      </c>
    </row>
    <row r="26" spans="1:33">
      <c r="A26" s="185" t="s">
        <v>173</v>
      </c>
      <c r="B26" s="144"/>
      <c r="C26" s="152">
        <v>1.2122547939E-2</v>
      </c>
      <c r="D26" s="152"/>
      <c r="E26" s="152">
        <v>8.2606700319999993E-3</v>
      </c>
      <c r="F26" s="152"/>
      <c r="G26" s="152">
        <v>2.109704641E-3</v>
      </c>
      <c r="H26" s="152"/>
      <c r="I26" s="152">
        <v>5.9347180999999999E-3</v>
      </c>
      <c r="J26" s="152"/>
      <c r="K26" s="152">
        <v>0</v>
      </c>
      <c r="L26" s="152"/>
      <c r="M26" s="152">
        <v>9.5693779900000008E-3</v>
      </c>
      <c r="N26" s="152"/>
      <c r="O26" s="152">
        <v>6.1749571183E-2</v>
      </c>
      <c r="P26" s="152"/>
      <c r="Q26" s="152">
        <v>6.4161319890000002E-3</v>
      </c>
      <c r="R26" s="152"/>
      <c r="S26" s="152">
        <v>7.8740157480000003E-3</v>
      </c>
      <c r="T26" s="152"/>
      <c r="U26" s="152">
        <v>1.4115092290000001E-2</v>
      </c>
      <c r="V26" s="152"/>
      <c r="W26" s="152">
        <v>0</v>
      </c>
      <c r="X26" s="152"/>
      <c r="Y26" s="152">
        <v>2.5641025641000001E-2</v>
      </c>
      <c r="Z26" s="152"/>
      <c r="AA26" s="152">
        <v>0</v>
      </c>
      <c r="AB26" s="152"/>
      <c r="AC26" s="152">
        <v>0</v>
      </c>
      <c r="AD26" s="152"/>
      <c r="AE26" s="152">
        <v>8.5714285709999997E-3</v>
      </c>
      <c r="AF26" s="152"/>
      <c r="AG26" s="152">
        <v>4.3923865300000003E-3</v>
      </c>
    </row>
    <row r="27" spans="1:33">
      <c r="A27" s="185" t="s">
        <v>199</v>
      </c>
      <c r="B27" s="144"/>
      <c r="C27" s="152">
        <v>1.1020498126E-2</v>
      </c>
      <c r="D27" s="152"/>
      <c r="E27" s="152">
        <v>4.58926112E-4</v>
      </c>
      <c r="F27" s="152"/>
      <c r="G27" s="152">
        <v>7.0323488000000002E-4</v>
      </c>
      <c r="H27" s="152"/>
      <c r="I27" s="152">
        <v>0</v>
      </c>
      <c r="J27" s="152"/>
      <c r="K27" s="152">
        <v>4.6439628481999999E-2</v>
      </c>
      <c r="L27" s="152"/>
      <c r="M27" s="152">
        <v>0</v>
      </c>
      <c r="N27" s="152"/>
      <c r="O27" s="152">
        <v>1.2006861063E-2</v>
      </c>
      <c r="P27" s="152"/>
      <c r="Q27" s="152">
        <v>1.8331805679999999E-3</v>
      </c>
      <c r="R27" s="152"/>
      <c r="S27" s="152">
        <v>3.9370078740000002E-3</v>
      </c>
      <c r="T27" s="152"/>
      <c r="U27" s="152">
        <v>7.6004343100000002E-3</v>
      </c>
      <c r="V27" s="152"/>
      <c r="W27" s="152">
        <v>2.7027027027000002E-2</v>
      </c>
      <c r="X27" s="152"/>
      <c r="Y27" s="152">
        <v>0</v>
      </c>
      <c r="Z27" s="152"/>
      <c r="AA27" s="152">
        <v>1.1363636363E-2</v>
      </c>
      <c r="AB27" s="152"/>
      <c r="AC27" s="152">
        <v>8.7719298239999997E-3</v>
      </c>
      <c r="AD27" s="152"/>
      <c r="AE27" s="152">
        <v>1.428571428E-3</v>
      </c>
      <c r="AF27" s="152"/>
      <c r="AG27" s="152">
        <v>0</v>
      </c>
    </row>
    <row r="28" spans="1:33">
      <c r="A28" s="185" t="s">
        <v>209</v>
      </c>
      <c r="B28" s="144"/>
      <c r="C28" s="152">
        <v>1.0800088163E-2</v>
      </c>
      <c r="D28" s="152"/>
      <c r="E28" s="152">
        <v>9.1785222570000009E-3</v>
      </c>
      <c r="F28" s="152"/>
      <c r="G28" s="152">
        <v>1.6877637130000001E-2</v>
      </c>
      <c r="H28" s="152"/>
      <c r="I28" s="152">
        <v>0</v>
      </c>
      <c r="J28" s="152"/>
      <c r="K28" s="152">
        <v>3.0959752321000001E-2</v>
      </c>
      <c r="L28" s="152"/>
      <c r="M28" s="152">
        <v>2.8708133970999999E-2</v>
      </c>
      <c r="N28" s="152"/>
      <c r="O28" s="152">
        <v>1.0291595197E-2</v>
      </c>
      <c r="P28" s="152"/>
      <c r="Q28" s="152">
        <v>1.4665444546E-2</v>
      </c>
      <c r="R28" s="152"/>
      <c r="S28" s="152">
        <v>3.9370078740000002E-3</v>
      </c>
      <c r="T28" s="152"/>
      <c r="U28" s="152">
        <v>6.5146579799999996E-3</v>
      </c>
      <c r="V28" s="152"/>
      <c r="W28" s="152">
        <v>6.7567567559999996E-3</v>
      </c>
      <c r="X28" s="152"/>
      <c r="Y28" s="152">
        <v>0</v>
      </c>
      <c r="Z28" s="152"/>
      <c r="AA28" s="152">
        <v>0</v>
      </c>
      <c r="AB28" s="152"/>
      <c r="AC28" s="152">
        <v>7.6754385959999999E-3</v>
      </c>
      <c r="AD28" s="152"/>
      <c r="AE28" s="152">
        <v>0</v>
      </c>
      <c r="AF28" s="152"/>
      <c r="AG28" s="152">
        <v>1.1713030746000001E-2</v>
      </c>
    </row>
    <row r="29" spans="1:33">
      <c r="A29" s="185" t="s">
        <v>258</v>
      </c>
      <c r="B29" s="144"/>
      <c r="C29" s="152">
        <v>1.0800088163E-2</v>
      </c>
      <c r="D29" s="152"/>
      <c r="E29" s="152">
        <v>9.17852225E-4</v>
      </c>
      <c r="F29" s="152"/>
      <c r="G29" s="152">
        <v>2.8129395210000001E-3</v>
      </c>
      <c r="H29" s="152"/>
      <c r="I29" s="152">
        <v>0</v>
      </c>
      <c r="J29" s="152"/>
      <c r="K29" s="152">
        <v>1.5479876159999999E-2</v>
      </c>
      <c r="L29" s="152"/>
      <c r="M29" s="152">
        <v>0</v>
      </c>
      <c r="N29" s="152"/>
      <c r="O29" s="152">
        <v>2.5728987993E-2</v>
      </c>
      <c r="P29" s="152"/>
      <c r="Q29" s="152">
        <v>2.749770852E-3</v>
      </c>
      <c r="R29" s="152"/>
      <c r="S29" s="152">
        <v>3.9370078740000002E-3</v>
      </c>
      <c r="T29" s="152"/>
      <c r="U29" s="152">
        <v>0</v>
      </c>
      <c r="V29" s="152"/>
      <c r="W29" s="152">
        <v>0</v>
      </c>
      <c r="X29" s="152"/>
      <c r="Y29" s="152">
        <v>0</v>
      </c>
      <c r="Z29" s="152"/>
      <c r="AA29" s="152">
        <v>0</v>
      </c>
      <c r="AB29" s="152"/>
      <c r="AC29" s="152">
        <v>2.9605263157E-2</v>
      </c>
      <c r="AD29" s="152"/>
      <c r="AE29" s="152">
        <v>0</v>
      </c>
      <c r="AF29" s="152"/>
      <c r="AG29" s="152">
        <v>2.9282576859999999E-3</v>
      </c>
    </row>
    <row r="30" spans="1:33">
      <c r="A30" s="185" t="s">
        <v>213</v>
      </c>
      <c r="B30" s="144"/>
      <c r="C30" s="152">
        <v>9.4776283880000003E-3</v>
      </c>
      <c r="D30" s="152"/>
      <c r="E30" s="152">
        <v>6.8838916929999999E-3</v>
      </c>
      <c r="F30" s="152"/>
      <c r="G30" s="152">
        <v>8.4388185650000006E-3</v>
      </c>
      <c r="H30" s="152"/>
      <c r="I30" s="152">
        <v>2.9673590499999999E-3</v>
      </c>
      <c r="J30" s="152"/>
      <c r="K30" s="152">
        <v>2.1671826625000001E-2</v>
      </c>
      <c r="L30" s="152"/>
      <c r="M30" s="152">
        <v>4.7846889950000004E-3</v>
      </c>
      <c r="N30" s="152"/>
      <c r="O30" s="152">
        <v>3.2590051457000002E-2</v>
      </c>
      <c r="P30" s="152"/>
      <c r="Q30" s="152">
        <v>2.749770852E-3</v>
      </c>
      <c r="R30" s="152"/>
      <c r="S30" s="152">
        <v>3.9370078740000002E-3</v>
      </c>
      <c r="T30" s="152"/>
      <c r="U30" s="152">
        <v>4.3431053200000003E-3</v>
      </c>
      <c r="V30" s="152"/>
      <c r="W30" s="152">
        <v>6.7567567559999996E-3</v>
      </c>
      <c r="X30" s="152"/>
      <c r="Y30" s="152">
        <v>0</v>
      </c>
      <c r="Z30" s="152"/>
      <c r="AA30" s="152">
        <v>2.2727272727000002E-2</v>
      </c>
      <c r="AB30" s="152"/>
      <c r="AC30" s="152">
        <v>4.3859649119999998E-3</v>
      </c>
      <c r="AD30" s="152"/>
      <c r="AE30" s="152">
        <v>1.5714285713999999E-2</v>
      </c>
      <c r="AF30" s="152"/>
      <c r="AG30" s="152">
        <v>1.464128843E-3</v>
      </c>
    </row>
    <row r="31" spans="1:33">
      <c r="A31" s="185" t="s">
        <v>184</v>
      </c>
      <c r="B31" s="144"/>
      <c r="C31" s="152">
        <v>9.4776283880000003E-3</v>
      </c>
      <c r="D31" s="152"/>
      <c r="E31" s="152">
        <v>5.9660394669999997E-3</v>
      </c>
      <c r="F31" s="152"/>
      <c r="G31" s="152">
        <v>2.109704641E-3</v>
      </c>
      <c r="H31" s="152"/>
      <c r="I31" s="152">
        <v>8.9020771510000003E-3</v>
      </c>
      <c r="J31" s="152"/>
      <c r="K31" s="152">
        <v>6.1919504639999998E-3</v>
      </c>
      <c r="L31" s="152"/>
      <c r="M31" s="152">
        <v>0</v>
      </c>
      <c r="N31" s="152"/>
      <c r="O31" s="152">
        <v>6.8610634639999996E-3</v>
      </c>
      <c r="P31" s="152"/>
      <c r="Q31" s="152">
        <v>6.4161319890000002E-3</v>
      </c>
      <c r="R31" s="152"/>
      <c r="S31" s="152">
        <v>7.8740157480000003E-3</v>
      </c>
      <c r="T31" s="152"/>
      <c r="U31" s="152">
        <v>6.5146579799999996E-3</v>
      </c>
      <c r="V31" s="152"/>
      <c r="W31" s="152">
        <v>2.2522522521999998E-2</v>
      </c>
      <c r="X31" s="152"/>
      <c r="Y31" s="152">
        <v>8.5470085469999992E-3</v>
      </c>
      <c r="Z31" s="152"/>
      <c r="AA31" s="152">
        <v>0</v>
      </c>
      <c r="AB31" s="152"/>
      <c r="AC31" s="152">
        <v>1.3157894736E-2</v>
      </c>
      <c r="AD31" s="152"/>
      <c r="AE31" s="152">
        <v>0</v>
      </c>
      <c r="AF31" s="152"/>
      <c r="AG31" s="152">
        <v>1.3177159589999999E-2</v>
      </c>
    </row>
    <row r="32" spans="1:33">
      <c r="A32" s="185" t="s">
        <v>186</v>
      </c>
      <c r="B32" s="144"/>
      <c r="C32" s="152">
        <v>9.2572184260000002E-3</v>
      </c>
      <c r="D32" s="152"/>
      <c r="E32" s="152">
        <v>1.2391005048E-2</v>
      </c>
      <c r="F32" s="152"/>
      <c r="G32" s="152">
        <v>4.9226441630000001E-3</v>
      </c>
      <c r="H32" s="152"/>
      <c r="I32" s="152">
        <v>1.4836795252000001E-2</v>
      </c>
      <c r="J32" s="152"/>
      <c r="K32" s="152">
        <v>0</v>
      </c>
      <c r="L32" s="152"/>
      <c r="M32" s="152">
        <v>4.0669856459000002E-2</v>
      </c>
      <c r="N32" s="152"/>
      <c r="O32" s="152">
        <v>5.1457975979999999E-3</v>
      </c>
      <c r="P32" s="152"/>
      <c r="Q32" s="152">
        <v>2.7497708523999999E-2</v>
      </c>
      <c r="R32" s="152"/>
      <c r="S32" s="152">
        <v>0</v>
      </c>
      <c r="T32" s="152"/>
      <c r="U32" s="152">
        <v>0</v>
      </c>
      <c r="V32" s="152"/>
      <c r="W32" s="152">
        <v>1.3513513513E-2</v>
      </c>
      <c r="X32" s="152"/>
      <c r="Y32" s="152">
        <v>8.5470085469999992E-3</v>
      </c>
      <c r="Z32" s="152"/>
      <c r="AA32" s="152">
        <v>1.1363636363E-2</v>
      </c>
      <c r="AB32" s="152"/>
      <c r="AC32" s="152">
        <v>2.1929824559999999E-3</v>
      </c>
      <c r="AD32" s="152"/>
      <c r="AE32" s="152">
        <v>4.2857142849999997E-3</v>
      </c>
      <c r="AF32" s="152"/>
      <c r="AG32" s="152">
        <v>1.464128843E-3</v>
      </c>
    </row>
    <row r="33" spans="1:33">
      <c r="A33" s="185" t="s">
        <v>161</v>
      </c>
      <c r="B33" s="144"/>
      <c r="C33" s="152">
        <v>9.0368084629999998E-3</v>
      </c>
      <c r="D33" s="152"/>
      <c r="E33" s="152">
        <v>1.7898118402E-2</v>
      </c>
      <c r="F33" s="152"/>
      <c r="G33" s="152">
        <v>5.6258790429999997E-3</v>
      </c>
      <c r="H33" s="152"/>
      <c r="I33" s="152">
        <v>2.9673590499999999E-3</v>
      </c>
      <c r="J33" s="152"/>
      <c r="K33" s="152">
        <v>3.0959752319999999E-3</v>
      </c>
      <c r="L33" s="152"/>
      <c r="M33" s="152">
        <v>3.3492822966000001E-2</v>
      </c>
      <c r="N33" s="152"/>
      <c r="O33" s="152">
        <v>1.2006861063E-2</v>
      </c>
      <c r="P33" s="152"/>
      <c r="Q33" s="152">
        <v>1.0999083409E-2</v>
      </c>
      <c r="R33" s="152"/>
      <c r="S33" s="152">
        <v>7.8740157480000003E-3</v>
      </c>
      <c r="T33" s="152"/>
      <c r="U33" s="152">
        <v>3.2573289899999998E-3</v>
      </c>
      <c r="V33" s="152"/>
      <c r="W33" s="152">
        <v>9.0090090090000005E-3</v>
      </c>
      <c r="X33" s="152"/>
      <c r="Y33" s="152">
        <v>5.9829059828999998E-2</v>
      </c>
      <c r="Z33" s="152"/>
      <c r="AA33" s="152">
        <v>0</v>
      </c>
      <c r="AB33" s="152"/>
      <c r="AC33" s="152">
        <v>1.3157894736E-2</v>
      </c>
      <c r="AD33" s="152"/>
      <c r="AE33" s="152">
        <v>1.4285714285000001E-2</v>
      </c>
      <c r="AF33" s="152"/>
      <c r="AG33" s="152">
        <v>1.0248901903000001E-2</v>
      </c>
    </row>
    <row r="34" spans="1:33">
      <c r="A34" s="185" t="s">
        <v>203</v>
      </c>
      <c r="B34" s="144"/>
      <c r="C34" s="152">
        <v>8.8163985009999998E-3</v>
      </c>
      <c r="D34" s="152"/>
      <c r="E34" s="152">
        <v>0</v>
      </c>
      <c r="F34" s="152"/>
      <c r="G34" s="152">
        <v>3.5161744022000001E-2</v>
      </c>
      <c r="H34" s="152"/>
      <c r="I34" s="152">
        <v>0</v>
      </c>
      <c r="J34" s="152"/>
      <c r="K34" s="152">
        <v>9.2879256959999996E-3</v>
      </c>
      <c r="L34" s="152"/>
      <c r="M34" s="152">
        <v>0</v>
      </c>
      <c r="N34" s="152"/>
      <c r="O34" s="152">
        <v>8.5763293310000006E-3</v>
      </c>
      <c r="P34" s="152"/>
      <c r="Q34" s="152">
        <v>2.749770852E-3</v>
      </c>
      <c r="R34" s="152"/>
      <c r="S34" s="152">
        <v>0</v>
      </c>
      <c r="T34" s="152"/>
      <c r="U34" s="152">
        <v>3.2573289899999998E-3</v>
      </c>
      <c r="V34" s="152"/>
      <c r="W34" s="152">
        <v>1.1261261260999999E-2</v>
      </c>
      <c r="X34" s="152"/>
      <c r="Y34" s="152">
        <v>0</v>
      </c>
      <c r="Z34" s="152"/>
      <c r="AA34" s="152">
        <v>6.8181818180999998E-2</v>
      </c>
      <c r="AB34" s="152"/>
      <c r="AC34" s="152">
        <v>1.7543859649000001E-2</v>
      </c>
      <c r="AD34" s="152"/>
      <c r="AE34" s="152">
        <v>0</v>
      </c>
      <c r="AF34" s="152"/>
      <c r="AG34" s="152">
        <v>0</v>
      </c>
    </row>
    <row r="35" spans="1:33">
      <c r="A35" s="185" t="s">
        <v>234</v>
      </c>
      <c r="B35" s="144"/>
      <c r="C35" s="152">
        <v>8.3755785759999993E-3</v>
      </c>
      <c r="D35" s="152"/>
      <c r="E35" s="152">
        <v>0</v>
      </c>
      <c r="F35" s="152"/>
      <c r="G35" s="152">
        <v>2.109704641E-3</v>
      </c>
      <c r="H35" s="152"/>
      <c r="I35" s="152">
        <v>0</v>
      </c>
      <c r="J35" s="152"/>
      <c r="K35" s="152">
        <v>6.8111455107999999E-2</v>
      </c>
      <c r="L35" s="152"/>
      <c r="M35" s="152">
        <v>0</v>
      </c>
      <c r="N35" s="152"/>
      <c r="O35" s="152">
        <v>0</v>
      </c>
      <c r="P35" s="152"/>
      <c r="Q35" s="152">
        <v>1.8331805679999999E-3</v>
      </c>
      <c r="R35" s="152"/>
      <c r="S35" s="152">
        <v>0</v>
      </c>
      <c r="T35" s="152"/>
      <c r="U35" s="152">
        <v>4.3431053200000003E-3</v>
      </c>
      <c r="V35" s="152"/>
      <c r="W35" s="152">
        <v>2.252252252E-3</v>
      </c>
      <c r="X35" s="152"/>
      <c r="Y35" s="152">
        <v>0</v>
      </c>
      <c r="Z35" s="152"/>
      <c r="AA35" s="152">
        <v>0</v>
      </c>
      <c r="AB35" s="152"/>
      <c r="AC35" s="152">
        <v>9.8684210520000003E-3</v>
      </c>
      <c r="AD35" s="152"/>
      <c r="AE35" s="152">
        <v>0</v>
      </c>
      <c r="AF35" s="152"/>
      <c r="AG35" s="152">
        <v>0</v>
      </c>
    </row>
    <row r="36" spans="1:33">
      <c r="A36" s="185" t="s">
        <v>201</v>
      </c>
      <c r="B36" s="144"/>
      <c r="C36" s="152">
        <v>7.0531188E-3</v>
      </c>
      <c r="D36" s="152"/>
      <c r="E36" s="152">
        <v>3.6255162918000003E-2</v>
      </c>
      <c r="F36" s="152"/>
      <c r="G36" s="152">
        <v>2.3206751054E-2</v>
      </c>
      <c r="H36" s="152"/>
      <c r="I36" s="152">
        <v>3.5608308605E-2</v>
      </c>
      <c r="J36" s="152"/>
      <c r="K36" s="152">
        <v>3.0959752319999999E-3</v>
      </c>
      <c r="L36" s="152"/>
      <c r="M36" s="152">
        <v>1.4354066985E-2</v>
      </c>
      <c r="N36" s="152"/>
      <c r="O36" s="152">
        <v>1.7152658659999999E-3</v>
      </c>
      <c r="P36" s="152"/>
      <c r="Q36" s="152">
        <v>1.0999083409E-2</v>
      </c>
      <c r="R36" s="152"/>
      <c r="S36" s="152">
        <v>7.8740157480000003E-3</v>
      </c>
      <c r="T36" s="152"/>
      <c r="U36" s="152">
        <v>1.0857763300000001E-3</v>
      </c>
      <c r="V36" s="152"/>
      <c r="W36" s="152">
        <v>2.7027027027000002E-2</v>
      </c>
      <c r="X36" s="152"/>
      <c r="Y36" s="152">
        <v>0</v>
      </c>
      <c r="Z36" s="152"/>
      <c r="AA36" s="152">
        <v>0</v>
      </c>
      <c r="AB36" s="152"/>
      <c r="AC36" s="152">
        <v>4.3859649119999998E-3</v>
      </c>
      <c r="AD36" s="152"/>
      <c r="AE36" s="152">
        <v>1.7142857141999999E-2</v>
      </c>
      <c r="AF36" s="152"/>
      <c r="AG36" s="152">
        <v>7.1742313323000004E-2</v>
      </c>
    </row>
    <row r="37" spans="1:33">
      <c r="A37" s="185" t="s">
        <v>179</v>
      </c>
      <c r="B37" s="144"/>
      <c r="C37" s="152">
        <v>6.832708838E-3</v>
      </c>
      <c r="D37" s="152"/>
      <c r="E37" s="152">
        <v>3.671408903E-3</v>
      </c>
      <c r="F37" s="152"/>
      <c r="G37" s="152">
        <v>1.40646976E-3</v>
      </c>
      <c r="H37" s="152"/>
      <c r="I37" s="152">
        <v>0</v>
      </c>
      <c r="J37" s="152"/>
      <c r="K37" s="152">
        <v>0</v>
      </c>
      <c r="L37" s="152"/>
      <c r="M37" s="152">
        <v>2.392344497E-3</v>
      </c>
      <c r="N37" s="152"/>
      <c r="O37" s="152">
        <v>0</v>
      </c>
      <c r="P37" s="152"/>
      <c r="Q37" s="152">
        <v>9.1659028410000006E-3</v>
      </c>
      <c r="R37" s="152"/>
      <c r="S37" s="152">
        <v>1.5748031496000001E-2</v>
      </c>
      <c r="T37" s="152"/>
      <c r="U37" s="152">
        <v>1.6286644951E-2</v>
      </c>
      <c r="V37" s="152"/>
      <c r="W37" s="152">
        <v>4.504504504E-3</v>
      </c>
      <c r="X37" s="152"/>
      <c r="Y37" s="152">
        <v>1.7094017093999998E-2</v>
      </c>
      <c r="Z37" s="152"/>
      <c r="AA37" s="152">
        <v>0</v>
      </c>
      <c r="AB37" s="152"/>
      <c r="AC37" s="152">
        <v>1.096491228E-3</v>
      </c>
      <c r="AD37" s="152"/>
      <c r="AE37" s="152">
        <v>1.428571428E-3</v>
      </c>
      <c r="AF37" s="152"/>
      <c r="AG37" s="152">
        <v>5.8565153730000003E-3</v>
      </c>
    </row>
    <row r="38" spans="1:33">
      <c r="A38" s="185" t="s">
        <v>188</v>
      </c>
      <c r="B38" s="144"/>
      <c r="C38" s="152">
        <v>6.3918889130000003E-3</v>
      </c>
      <c r="D38" s="152"/>
      <c r="E38" s="152">
        <v>1.3767783379999999E-3</v>
      </c>
      <c r="F38" s="152"/>
      <c r="G38" s="152">
        <v>0</v>
      </c>
      <c r="H38" s="152"/>
      <c r="I38" s="152">
        <v>2.9673590499999999E-3</v>
      </c>
      <c r="J38" s="152"/>
      <c r="K38" s="152">
        <v>0</v>
      </c>
      <c r="L38" s="152"/>
      <c r="M38" s="152">
        <v>0</v>
      </c>
      <c r="N38" s="152"/>
      <c r="O38" s="152">
        <v>1.0291595197E-2</v>
      </c>
      <c r="P38" s="152"/>
      <c r="Q38" s="152">
        <v>1.0999083409E-2</v>
      </c>
      <c r="R38" s="152"/>
      <c r="S38" s="152">
        <v>7.8740157480000003E-3</v>
      </c>
      <c r="T38" s="152"/>
      <c r="U38" s="152">
        <v>8.6862106400000007E-3</v>
      </c>
      <c r="V38" s="152"/>
      <c r="W38" s="152">
        <v>4.504504504E-3</v>
      </c>
      <c r="X38" s="152"/>
      <c r="Y38" s="152">
        <v>8.5470085469999992E-3</v>
      </c>
      <c r="Z38" s="152"/>
      <c r="AA38" s="152">
        <v>0</v>
      </c>
      <c r="AB38" s="152"/>
      <c r="AC38" s="152">
        <v>0</v>
      </c>
      <c r="AD38" s="152"/>
      <c r="AE38" s="152">
        <v>1.428571428E-3</v>
      </c>
      <c r="AF38" s="152"/>
      <c r="AG38" s="152">
        <v>0</v>
      </c>
    </row>
    <row r="39" spans="1:33">
      <c r="A39" s="185" t="s">
        <v>220</v>
      </c>
      <c r="B39" s="144"/>
      <c r="C39" s="152">
        <v>6.1714789499999999E-3</v>
      </c>
      <c r="D39" s="152"/>
      <c r="E39" s="152">
        <v>1.3767783379999999E-3</v>
      </c>
      <c r="F39" s="152"/>
      <c r="G39" s="152">
        <v>1.40646976E-3</v>
      </c>
      <c r="H39" s="152"/>
      <c r="I39" s="152">
        <v>2.9673590499999999E-3</v>
      </c>
      <c r="J39" s="152"/>
      <c r="K39" s="152">
        <v>1.2383900928E-2</v>
      </c>
      <c r="L39" s="152"/>
      <c r="M39" s="152">
        <v>0</v>
      </c>
      <c r="N39" s="152"/>
      <c r="O39" s="152">
        <v>5.1457975979999999E-3</v>
      </c>
      <c r="P39" s="152"/>
      <c r="Q39" s="152">
        <v>1.8331805679999999E-3</v>
      </c>
      <c r="R39" s="152"/>
      <c r="S39" s="152">
        <v>1.5748031496000001E-2</v>
      </c>
      <c r="T39" s="152"/>
      <c r="U39" s="152">
        <v>8.6862106400000007E-3</v>
      </c>
      <c r="V39" s="152"/>
      <c r="W39" s="152">
        <v>2.252252252E-3</v>
      </c>
      <c r="X39" s="152"/>
      <c r="Y39" s="152">
        <v>0</v>
      </c>
      <c r="Z39" s="152"/>
      <c r="AA39" s="152">
        <v>0</v>
      </c>
      <c r="AB39" s="152"/>
      <c r="AC39" s="152">
        <v>7.6754385959999999E-3</v>
      </c>
      <c r="AD39" s="152"/>
      <c r="AE39" s="152">
        <v>2.8571428570000001E-3</v>
      </c>
      <c r="AF39" s="152"/>
      <c r="AG39" s="152">
        <v>0</v>
      </c>
    </row>
    <row r="40" spans="1:33">
      <c r="A40" s="185" t="s">
        <v>218</v>
      </c>
      <c r="B40" s="144"/>
      <c r="C40" s="152">
        <v>5.9510689879999999E-3</v>
      </c>
      <c r="D40" s="152"/>
      <c r="E40" s="152">
        <v>4.58926112E-4</v>
      </c>
      <c r="F40" s="152"/>
      <c r="G40" s="152">
        <v>1.40646976E-3</v>
      </c>
      <c r="H40" s="152"/>
      <c r="I40" s="152">
        <v>0</v>
      </c>
      <c r="J40" s="152"/>
      <c r="K40" s="152">
        <v>1.2383900928E-2</v>
      </c>
      <c r="L40" s="152"/>
      <c r="M40" s="152">
        <v>0</v>
      </c>
      <c r="N40" s="152"/>
      <c r="O40" s="152">
        <v>0</v>
      </c>
      <c r="P40" s="152"/>
      <c r="Q40" s="152">
        <v>5.4995417039999999E-3</v>
      </c>
      <c r="R40" s="152"/>
      <c r="S40" s="152">
        <v>1.9685039370000001E-2</v>
      </c>
      <c r="T40" s="152"/>
      <c r="U40" s="152">
        <v>3.2573289899999998E-3</v>
      </c>
      <c r="V40" s="152"/>
      <c r="W40" s="152">
        <v>2.252252252E-3</v>
      </c>
      <c r="X40" s="152"/>
      <c r="Y40" s="152">
        <v>0</v>
      </c>
      <c r="Z40" s="152"/>
      <c r="AA40" s="152">
        <v>7.9545454545000005E-2</v>
      </c>
      <c r="AB40" s="152"/>
      <c r="AC40" s="152">
        <v>1.096491228E-3</v>
      </c>
      <c r="AD40" s="152"/>
      <c r="AE40" s="152">
        <v>0</v>
      </c>
      <c r="AF40" s="152"/>
      <c r="AG40" s="152">
        <v>1.464128843E-3</v>
      </c>
    </row>
    <row r="41" spans="1:33">
      <c r="A41" s="149" t="s">
        <v>193</v>
      </c>
      <c r="B41" s="150"/>
      <c r="C41" s="153">
        <v>5.7306590250000003E-3</v>
      </c>
      <c r="D41" s="153"/>
      <c r="E41" s="153">
        <v>5.9660394669999997E-3</v>
      </c>
      <c r="F41" s="153"/>
      <c r="G41" s="153">
        <v>9.8452883260000002E-3</v>
      </c>
      <c r="H41" s="153"/>
      <c r="I41" s="153">
        <v>2.9673590499999999E-3</v>
      </c>
      <c r="J41" s="153"/>
      <c r="K41" s="153">
        <v>0</v>
      </c>
      <c r="L41" s="153"/>
      <c r="M41" s="153">
        <v>7.177033492E-3</v>
      </c>
      <c r="N41" s="153"/>
      <c r="O41" s="153">
        <v>1.7152658659999999E-3</v>
      </c>
      <c r="P41" s="153"/>
      <c r="Q41" s="153">
        <v>1.7415215397999999E-2</v>
      </c>
      <c r="R41" s="153"/>
      <c r="S41" s="153">
        <v>1.5748031496000001E-2</v>
      </c>
      <c r="T41" s="153"/>
      <c r="U41" s="153">
        <v>2.1715526600000002E-3</v>
      </c>
      <c r="V41" s="153"/>
      <c r="W41" s="153">
        <v>0</v>
      </c>
      <c r="X41" s="153"/>
      <c r="Y41" s="153">
        <v>8.5470085469999992E-3</v>
      </c>
      <c r="Z41" s="153"/>
      <c r="AA41" s="153">
        <v>0</v>
      </c>
      <c r="AB41" s="153"/>
      <c r="AC41" s="153">
        <v>0</v>
      </c>
      <c r="AD41" s="153"/>
      <c r="AE41" s="153">
        <v>1.2857142857000001E-2</v>
      </c>
      <c r="AF41" s="153"/>
      <c r="AG41" s="153">
        <v>5.8565153730000003E-3</v>
      </c>
    </row>
    <row r="42" spans="1:33">
      <c r="A42" s="185" t="s">
        <v>168</v>
      </c>
      <c r="B42" s="144"/>
      <c r="C42" s="152">
        <v>5.5102490630000002E-3</v>
      </c>
      <c r="D42" s="152"/>
      <c r="E42" s="152">
        <v>2.9830197337999999E-2</v>
      </c>
      <c r="F42" s="152"/>
      <c r="G42" s="152">
        <v>2.109704641E-3</v>
      </c>
      <c r="H42" s="152"/>
      <c r="I42" s="152">
        <v>1.7804154302000001E-2</v>
      </c>
      <c r="J42" s="152"/>
      <c r="K42" s="152">
        <v>3.0959752319999999E-3</v>
      </c>
      <c r="L42" s="152"/>
      <c r="M42" s="152">
        <v>1.4354066985E-2</v>
      </c>
      <c r="N42" s="152"/>
      <c r="O42" s="152">
        <v>3.4305317319999998E-3</v>
      </c>
      <c r="P42" s="152"/>
      <c r="Q42" s="152">
        <v>1.0082493125E-2</v>
      </c>
      <c r="R42" s="152"/>
      <c r="S42" s="152">
        <v>0</v>
      </c>
      <c r="T42" s="152"/>
      <c r="U42" s="152">
        <v>6.5146579799999996E-3</v>
      </c>
      <c r="V42" s="152"/>
      <c r="W42" s="152">
        <v>0</v>
      </c>
      <c r="X42" s="152"/>
      <c r="Y42" s="152">
        <v>3.4188034187999997E-2</v>
      </c>
      <c r="Z42" s="152"/>
      <c r="AA42" s="152">
        <v>0</v>
      </c>
      <c r="AB42" s="152"/>
      <c r="AC42" s="152">
        <v>5.4824561399999996E-3</v>
      </c>
      <c r="AD42" s="152"/>
      <c r="AE42" s="152">
        <v>2.8571428571E-2</v>
      </c>
      <c r="AF42" s="152"/>
      <c r="AG42" s="152">
        <v>4.3923865300000003E-2</v>
      </c>
    </row>
    <row r="43" spans="1:33">
      <c r="A43" s="185" t="s">
        <v>230</v>
      </c>
      <c r="B43" s="144"/>
      <c r="C43" s="152">
        <v>5.5102490630000002E-3</v>
      </c>
      <c r="D43" s="152"/>
      <c r="E43" s="152">
        <v>7.342817806E-3</v>
      </c>
      <c r="F43" s="152"/>
      <c r="G43" s="152">
        <v>0</v>
      </c>
      <c r="H43" s="152"/>
      <c r="I43" s="152">
        <v>0</v>
      </c>
      <c r="J43" s="152"/>
      <c r="K43" s="152">
        <v>0</v>
      </c>
      <c r="L43" s="152"/>
      <c r="M43" s="152">
        <v>0</v>
      </c>
      <c r="N43" s="152"/>
      <c r="O43" s="152">
        <v>0</v>
      </c>
      <c r="P43" s="152"/>
      <c r="Q43" s="152">
        <v>6.4161319890000002E-3</v>
      </c>
      <c r="R43" s="152"/>
      <c r="S43" s="152">
        <v>0</v>
      </c>
      <c r="T43" s="152"/>
      <c r="U43" s="152">
        <v>7.6004343100000002E-3</v>
      </c>
      <c r="V43" s="152"/>
      <c r="W43" s="152">
        <v>0</v>
      </c>
      <c r="X43" s="152"/>
      <c r="Y43" s="152">
        <v>0</v>
      </c>
      <c r="Z43" s="152"/>
      <c r="AA43" s="152">
        <v>0</v>
      </c>
      <c r="AB43" s="152"/>
      <c r="AC43" s="152">
        <v>1.4254385963999999E-2</v>
      </c>
      <c r="AD43" s="152"/>
      <c r="AE43" s="152">
        <v>1.428571428E-3</v>
      </c>
      <c r="AF43" s="152"/>
      <c r="AG43" s="152">
        <v>2.1961932650000002E-2</v>
      </c>
    </row>
    <row r="44" spans="1:33">
      <c r="A44" s="149" t="s">
        <v>204</v>
      </c>
      <c r="B44" s="150"/>
      <c r="C44" s="153">
        <v>5.2898390999999998E-3</v>
      </c>
      <c r="D44" s="153"/>
      <c r="E44" s="153">
        <v>2.2946305640000001E-3</v>
      </c>
      <c r="F44" s="153"/>
      <c r="G44" s="153">
        <v>0</v>
      </c>
      <c r="H44" s="153"/>
      <c r="I44" s="153">
        <v>0</v>
      </c>
      <c r="J44" s="153"/>
      <c r="K44" s="153">
        <v>0</v>
      </c>
      <c r="L44" s="153"/>
      <c r="M44" s="153">
        <v>7.177033492E-3</v>
      </c>
      <c r="N44" s="153"/>
      <c r="O44" s="153">
        <v>0</v>
      </c>
      <c r="P44" s="153"/>
      <c r="Q44" s="153">
        <v>1.3748854261999999E-2</v>
      </c>
      <c r="R44" s="153"/>
      <c r="S44" s="153">
        <v>0</v>
      </c>
      <c r="T44" s="153"/>
      <c r="U44" s="153">
        <v>5.42888165E-3</v>
      </c>
      <c r="V44" s="153"/>
      <c r="W44" s="153">
        <v>1.1261261260999999E-2</v>
      </c>
      <c r="X44" s="153"/>
      <c r="Y44" s="153">
        <v>0</v>
      </c>
      <c r="Z44" s="153"/>
      <c r="AA44" s="153">
        <v>1.1363636363E-2</v>
      </c>
      <c r="AB44" s="153"/>
      <c r="AC44" s="153">
        <v>0</v>
      </c>
      <c r="AD44" s="153"/>
      <c r="AE44" s="153">
        <v>1.428571428E-3</v>
      </c>
      <c r="AF44" s="153"/>
      <c r="AG44" s="153">
        <v>1.464128843E-3</v>
      </c>
    </row>
    <row r="45" spans="1:33">
      <c r="A45" s="185" t="s">
        <v>194</v>
      </c>
      <c r="B45" s="144"/>
      <c r="C45" s="152">
        <v>5.2898390999999998E-3</v>
      </c>
      <c r="D45" s="152"/>
      <c r="E45" s="152">
        <v>2.7535566770000002E-3</v>
      </c>
      <c r="F45" s="152"/>
      <c r="G45" s="152">
        <v>7.7355836839999997E-3</v>
      </c>
      <c r="H45" s="152"/>
      <c r="I45" s="152">
        <v>0</v>
      </c>
      <c r="J45" s="152"/>
      <c r="K45" s="152">
        <v>6.1919504639999998E-3</v>
      </c>
      <c r="L45" s="152"/>
      <c r="M45" s="152">
        <v>7.177033492E-3</v>
      </c>
      <c r="N45" s="152"/>
      <c r="O45" s="152">
        <v>3.4305317319999998E-3</v>
      </c>
      <c r="P45" s="152"/>
      <c r="Q45" s="152">
        <v>5.4995417039999999E-3</v>
      </c>
      <c r="R45" s="152"/>
      <c r="S45" s="152">
        <v>1.5748031496000001E-2</v>
      </c>
      <c r="T45" s="152"/>
      <c r="U45" s="152">
        <v>4.3431053200000003E-3</v>
      </c>
      <c r="V45" s="152"/>
      <c r="W45" s="152">
        <v>0</v>
      </c>
      <c r="X45" s="152"/>
      <c r="Y45" s="152">
        <v>8.5470085469999992E-3</v>
      </c>
      <c r="Z45" s="152"/>
      <c r="AA45" s="152">
        <v>0</v>
      </c>
      <c r="AB45" s="152"/>
      <c r="AC45" s="152">
        <v>6.5789473680000002E-3</v>
      </c>
      <c r="AD45" s="152"/>
      <c r="AE45" s="152">
        <v>2.8571428570000001E-3</v>
      </c>
      <c r="AF45" s="152"/>
      <c r="AG45" s="152">
        <v>0</v>
      </c>
    </row>
    <row r="46" spans="1:33">
      <c r="A46" s="185" t="s">
        <v>200</v>
      </c>
      <c r="B46" s="144"/>
      <c r="C46" s="152">
        <v>4.8490191750000002E-3</v>
      </c>
      <c r="D46" s="152"/>
      <c r="E46" s="152">
        <v>4.58926112E-4</v>
      </c>
      <c r="F46" s="152"/>
      <c r="G46" s="152">
        <v>3.5161744020000001E-3</v>
      </c>
      <c r="H46" s="152"/>
      <c r="I46" s="152">
        <v>0</v>
      </c>
      <c r="J46" s="152"/>
      <c r="K46" s="152">
        <v>3.0959752319999999E-3</v>
      </c>
      <c r="L46" s="152"/>
      <c r="M46" s="152">
        <v>2.392344497E-3</v>
      </c>
      <c r="N46" s="152"/>
      <c r="O46" s="152">
        <v>1.7152658659999999E-3</v>
      </c>
      <c r="P46" s="152"/>
      <c r="Q46" s="152">
        <v>1.8331805679999999E-3</v>
      </c>
      <c r="R46" s="152"/>
      <c r="S46" s="152">
        <v>3.9370078740000002E-3</v>
      </c>
      <c r="T46" s="152"/>
      <c r="U46" s="152">
        <v>3.2573289899999998E-3</v>
      </c>
      <c r="V46" s="152"/>
      <c r="W46" s="152">
        <v>3.3783783783000003E-2</v>
      </c>
      <c r="X46" s="152"/>
      <c r="Y46" s="152">
        <v>0</v>
      </c>
      <c r="Z46" s="152"/>
      <c r="AA46" s="152">
        <v>0</v>
      </c>
      <c r="AB46" s="152"/>
      <c r="AC46" s="152">
        <v>0</v>
      </c>
      <c r="AD46" s="152"/>
      <c r="AE46" s="152">
        <v>1.428571428E-3</v>
      </c>
      <c r="AF46" s="152"/>
      <c r="AG46" s="152">
        <v>0</v>
      </c>
    </row>
    <row r="47" spans="1:33">
      <c r="A47" s="185" t="s">
        <v>214</v>
      </c>
      <c r="B47" s="144"/>
      <c r="C47" s="152">
        <v>4.8490191750000002E-3</v>
      </c>
      <c r="D47" s="152"/>
      <c r="E47" s="152">
        <v>4.5892611280000002E-3</v>
      </c>
      <c r="F47" s="152"/>
      <c r="G47" s="152">
        <v>7.7355836839999997E-3</v>
      </c>
      <c r="H47" s="152"/>
      <c r="I47" s="152">
        <v>1.4836795252000001E-2</v>
      </c>
      <c r="J47" s="152"/>
      <c r="K47" s="152">
        <v>3.0959752319999999E-3</v>
      </c>
      <c r="L47" s="152"/>
      <c r="M47" s="152">
        <v>4.7846889950000004E-3</v>
      </c>
      <c r="N47" s="152"/>
      <c r="O47" s="152">
        <v>1.0291595197E-2</v>
      </c>
      <c r="P47" s="152"/>
      <c r="Q47" s="152">
        <v>7.3327222730000001E-3</v>
      </c>
      <c r="R47" s="152"/>
      <c r="S47" s="152">
        <v>3.9370078740000002E-3</v>
      </c>
      <c r="T47" s="152"/>
      <c r="U47" s="152">
        <v>0</v>
      </c>
      <c r="V47" s="152"/>
      <c r="W47" s="152">
        <v>6.7567567559999996E-3</v>
      </c>
      <c r="X47" s="152"/>
      <c r="Y47" s="152">
        <v>0</v>
      </c>
      <c r="Z47" s="152"/>
      <c r="AA47" s="152">
        <v>0</v>
      </c>
      <c r="AB47" s="152"/>
      <c r="AC47" s="152">
        <v>3.2894736840000001E-3</v>
      </c>
      <c r="AD47" s="152"/>
      <c r="AE47" s="152">
        <v>0</v>
      </c>
      <c r="AF47" s="152"/>
      <c r="AG47" s="152">
        <v>4.3923865300000003E-3</v>
      </c>
    </row>
    <row r="48" spans="1:33">
      <c r="A48" s="185" t="s">
        <v>167</v>
      </c>
      <c r="B48" s="144"/>
      <c r="C48" s="152">
        <v>4.6286092130000001E-3</v>
      </c>
      <c r="D48" s="152"/>
      <c r="E48" s="152">
        <v>3.2124827901999997E-2</v>
      </c>
      <c r="F48" s="152"/>
      <c r="G48" s="152">
        <v>2.109704641E-3</v>
      </c>
      <c r="H48" s="152"/>
      <c r="I48" s="152">
        <v>0.112759643916</v>
      </c>
      <c r="J48" s="152"/>
      <c r="K48" s="152">
        <v>0</v>
      </c>
      <c r="L48" s="152"/>
      <c r="M48" s="152">
        <v>2.392344497E-3</v>
      </c>
      <c r="N48" s="152"/>
      <c r="O48" s="152">
        <v>5.1457975979999999E-3</v>
      </c>
      <c r="P48" s="152"/>
      <c r="Q48" s="152">
        <v>4.5829514200000001E-3</v>
      </c>
      <c r="R48" s="152"/>
      <c r="S48" s="152">
        <v>0</v>
      </c>
      <c r="T48" s="152"/>
      <c r="U48" s="152">
        <v>1.0857763300000001E-3</v>
      </c>
      <c r="V48" s="152"/>
      <c r="W48" s="152">
        <v>4.504504504E-3</v>
      </c>
      <c r="X48" s="152"/>
      <c r="Y48" s="152">
        <v>3.4188034187999997E-2</v>
      </c>
      <c r="Z48" s="152"/>
      <c r="AA48" s="152">
        <v>2.2727272727000002E-2</v>
      </c>
      <c r="AB48" s="152"/>
      <c r="AC48" s="152">
        <v>8.7719298239999997E-3</v>
      </c>
      <c r="AD48" s="152"/>
      <c r="AE48" s="152">
        <v>2.4285714284999999E-2</v>
      </c>
      <c r="AF48" s="152"/>
      <c r="AG48" s="152">
        <v>2.1961932650000002E-2</v>
      </c>
    </row>
    <row r="49" spans="1:33">
      <c r="A49" s="185" t="s">
        <v>166</v>
      </c>
      <c r="B49" s="144"/>
      <c r="C49" s="152">
        <v>4.6286092130000001E-3</v>
      </c>
      <c r="D49" s="152"/>
      <c r="E49" s="152">
        <v>4.5892611280000002E-3</v>
      </c>
      <c r="F49" s="152"/>
      <c r="G49" s="152">
        <v>1.40646976E-3</v>
      </c>
      <c r="H49" s="152"/>
      <c r="I49" s="152">
        <v>0</v>
      </c>
      <c r="J49" s="152"/>
      <c r="K49" s="152">
        <v>0</v>
      </c>
      <c r="L49" s="152"/>
      <c r="M49" s="152">
        <v>0</v>
      </c>
      <c r="N49" s="152"/>
      <c r="O49" s="152">
        <v>5.1457975979999999E-3</v>
      </c>
      <c r="P49" s="152"/>
      <c r="Q49" s="152">
        <v>6.4161319890000002E-3</v>
      </c>
      <c r="R49" s="152"/>
      <c r="S49" s="152">
        <v>3.9370078740000002E-3</v>
      </c>
      <c r="T49" s="152"/>
      <c r="U49" s="152">
        <v>4.3431053200000003E-3</v>
      </c>
      <c r="V49" s="152"/>
      <c r="W49" s="152">
        <v>6.7567567559999996E-3</v>
      </c>
      <c r="X49" s="152"/>
      <c r="Y49" s="152">
        <v>3.4188034187999997E-2</v>
      </c>
      <c r="Z49" s="152"/>
      <c r="AA49" s="152">
        <v>1.1363636363E-2</v>
      </c>
      <c r="AB49" s="152"/>
      <c r="AC49" s="152">
        <v>2.1929824559999999E-3</v>
      </c>
      <c r="AD49" s="152"/>
      <c r="AE49" s="152">
        <v>7.1428571420000002E-3</v>
      </c>
      <c r="AF49" s="152"/>
      <c r="AG49" s="152">
        <v>2.9282576859999999E-3</v>
      </c>
    </row>
    <row r="50" spans="1:33">
      <c r="A50" s="185" t="s">
        <v>192</v>
      </c>
      <c r="B50" s="144"/>
      <c r="C50" s="152">
        <v>4.6286092130000001E-3</v>
      </c>
      <c r="D50" s="152"/>
      <c r="E50" s="152">
        <v>1.3767783379999999E-3</v>
      </c>
      <c r="F50" s="152"/>
      <c r="G50" s="152">
        <v>6.8213783402999995E-2</v>
      </c>
      <c r="H50" s="152"/>
      <c r="I50" s="152">
        <v>0</v>
      </c>
      <c r="J50" s="152"/>
      <c r="K50" s="152">
        <v>0</v>
      </c>
      <c r="L50" s="152"/>
      <c r="M50" s="152">
        <v>0</v>
      </c>
      <c r="N50" s="152"/>
      <c r="O50" s="152">
        <v>0</v>
      </c>
      <c r="P50" s="152"/>
      <c r="Q50" s="152">
        <v>8.2493125569999999E-3</v>
      </c>
      <c r="R50" s="152"/>
      <c r="S50" s="152">
        <v>3.9370078740000002E-3</v>
      </c>
      <c r="T50" s="152"/>
      <c r="U50" s="152">
        <v>2.1715526600000002E-3</v>
      </c>
      <c r="V50" s="152"/>
      <c r="W50" s="152">
        <v>0</v>
      </c>
      <c r="X50" s="152"/>
      <c r="Y50" s="152">
        <v>8.5470085469999992E-3</v>
      </c>
      <c r="Z50" s="152"/>
      <c r="AA50" s="152">
        <v>1.1363636363E-2</v>
      </c>
      <c r="AB50" s="152"/>
      <c r="AC50" s="152">
        <v>8.7719298239999997E-3</v>
      </c>
      <c r="AD50" s="152"/>
      <c r="AE50" s="152">
        <v>1.428571428E-3</v>
      </c>
      <c r="AF50" s="152"/>
      <c r="AG50" s="152">
        <v>1.464128843E-3</v>
      </c>
    </row>
    <row r="51" spans="1:33">
      <c r="A51" s="185" t="s">
        <v>254</v>
      </c>
      <c r="B51" s="144"/>
      <c r="C51" s="152">
        <v>4.4081992499999997E-3</v>
      </c>
      <c r="D51" s="152"/>
      <c r="E51" s="152">
        <v>9.17852225E-4</v>
      </c>
      <c r="F51" s="152"/>
      <c r="G51" s="152">
        <v>1.40646976E-3</v>
      </c>
      <c r="H51" s="152"/>
      <c r="I51" s="152">
        <v>0</v>
      </c>
      <c r="J51" s="152"/>
      <c r="K51" s="152">
        <v>0</v>
      </c>
      <c r="L51" s="152"/>
      <c r="M51" s="152">
        <v>4.7846889950000004E-3</v>
      </c>
      <c r="N51" s="152"/>
      <c r="O51" s="152">
        <v>5.1457975979999999E-3</v>
      </c>
      <c r="P51" s="152"/>
      <c r="Q51" s="152">
        <v>3.6663611359999998E-3</v>
      </c>
      <c r="R51" s="152"/>
      <c r="S51" s="152">
        <v>1.9685039370000001E-2</v>
      </c>
      <c r="T51" s="152"/>
      <c r="U51" s="152">
        <v>1.0857763300000001E-3</v>
      </c>
      <c r="V51" s="152"/>
      <c r="W51" s="152">
        <v>0</v>
      </c>
      <c r="X51" s="152"/>
      <c r="Y51" s="152">
        <v>0</v>
      </c>
      <c r="Z51" s="152"/>
      <c r="AA51" s="152">
        <v>0</v>
      </c>
      <c r="AB51" s="152"/>
      <c r="AC51" s="152">
        <v>8.7719298239999997E-3</v>
      </c>
      <c r="AD51" s="152"/>
      <c r="AE51" s="152">
        <v>0</v>
      </c>
      <c r="AF51" s="152"/>
      <c r="AG51" s="152">
        <v>0</v>
      </c>
    </row>
    <row r="52" spans="1:33">
      <c r="A52" s="185" t="s">
        <v>189</v>
      </c>
      <c r="B52" s="144"/>
      <c r="C52" s="152">
        <v>4.1877892879999996E-3</v>
      </c>
      <c r="D52" s="152"/>
      <c r="E52" s="152">
        <v>1.7439192289999999E-2</v>
      </c>
      <c r="F52" s="152"/>
      <c r="G52" s="152">
        <v>2.109704641E-3</v>
      </c>
      <c r="H52" s="152"/>
      <c r="I52" s="152">
        <v>1.4836795252000001E-2</v>
      </c>
      <c r="J52" s="152"/>
      <c r="K52" s="152">
        <v>3.0959752319999999E-3</v>
      </c>
      <c r="L52" s="152"/>
      <c r="M52" s="152">
        <v>3.1100478468000001E-2</v>
      </c>
      <c r="N52" s="152"/>
      <c r="O52" s="152">
        <v>8.5763293310000006E-3</v>
      </c>
      <c r="P52" s="152"/>
      <c r="Q52" s="152">
        <v>5.4995417039999999E-3</v>
      </c>
      <c r="R52" s="152"/>
      <c r="S52" s="152">
        <v>0</v>
      </c>
      <c r="T52" s="152"/>
      <c r="U52" s="152">
        <v>5.42888165E-3</v>
      </c>
      <c r="V52" s="152"/>
      <c r="W52" s="152">
        <v>4.504504504E-3</v>
      </c>
      <c r="X52" s="152"/>
      <c r="Y52" s="152">
        <v>8.5470085469999992E-3</v>
      </c>
      <c r="Z52" s="152"/>
      <c r="AA52" s="152">
        <v>0</v>
      </c>
      <c r="AB52" s="152"/>
      <c r="AC52" s="152">
        <v>0</v>
      </c>
      <c r="AD52" s="152"/>
      <c r="AE52" s="152">
        <v>1.1428571428E-2</v>
      </c>
      <c r="AF52" s="152"/>
      <c r="AG52" s="152">
        <v>1.6105417276000001E-2</v>
      </c>
    </row>
    <row r="53" spans="1:33">
      <c r="A53" s="185" t="s">
        <v>267</v>
      </c>
      <c r="B53" s="144"/>
      <c r="C53" s="152">
        <v>4.1877892879999996E-3</v>
      </c>
      <c r="D53" s="152"/>
      <c r="E53" s="152">
        <v>4.58926112E-4</v>
      </c>
      <c r="F53" s="152"/>
      <c r="G53" s="152">
        <v>0</v>
      </c>
      <c r="H53" s="152"/>
      <c r="I53" s="152">
        <v>0</v>
      </c>
      <c r="J53" s="152"/>
      <c r="K53" s="152">
        <v>2.1671826625000001E-2</v>
      </c>
      <c r="L53" s="152"/>
      <c r="M53" s="152">
        <v>0</v>
      </c>
      <c r="N53" s="152"/>
      <c r="O53" s="152">
        <v>0</v>
      </c>
      <c r="P53" s="152"/>
      <c r="Q53" s="152">
        <v>2.749770852E-3</v>
      </c>
      <c r="R53" s="152"/>
      <c r="S53" s="152">
        <v>0</v>
      </c>
      <c r="T53" s="152"/>
      <c r="U53" s="152">
        <v>0</v>
      </c>
      <c r="V53" s="152"/>
      <c r="W53" s="152">
        <v>0</v>
      </c>
      <c r="X53" s="152"/>
      <c r="Y53" s="152">
        <v>0</v>
      </c>
      <c r="Z53" s="152"/>
      <c r="AA53" s="152">
        <v>0</v>
      </c>
      <c r="AB53" s="152"/>
      <c r="AC53" s="152">
        <v>9.8684210520000003E-3</v>
      </c>
      <c r="AD53" s="152"/>
      <c r="AE53" s="152">
        <v>0</v>
      </c>
      <c r="AF53" s="152"/>
      <c r="AG53" s="152">
        <v>1.464128843E-3</v>
      </c>
    </row>
    <row r="54" spans="1:33">
      <c r="A54" s="185" t="s">
        <v>216</v>
      </c>
      <c r="B54" s="144"/>
      <c r="C54" s="152">
        <v>3.746969363E-3</v>
      </c>
      <c r="D54" s="152"/>
      <c r="E54" s="152">
        <v>0</v>
      </c>
      <c r="F54" s="152"/>
      <c r="G54" s="152">
        <v>0</v>
      </c>
      <c r="H54" s="152"/>
      <c r="I54" s="152">
        <v>0</v>
      </c>
      <c r="J54" s="152"/>
      <c r="K54" s="152">
        <v>0</v>
      </c>
      <c r="L54" s="152"/>
      <c r="M54" s="152">
        <v>0</v>
      </c>
      <c r="N54" s="152"/>
      <c r="O54" s="152">
        <v>3.4305317319999998E-3</v>
      </c>
      <c r="P54" s="152"/>
      <c r="Q54" s="152">
        <v>3.6663611359999998E-3</v>
      </c>
      <c r="R54" s="152"/>
      <c r="S54" s="152">
        <v>0</v>
      </c>
      <c r="T54" s="152"/>
      <c r="U54" s="152">
        <v>8.6862106400000007E-3</v>
      </c>
      <c r="V54" s="152"/>
      <c r="W54" s="152">
        <v>2.252252252E-3</v>
      </c>
      <c r="X54" s="152"/>
      <c r="Y54" s="152">
        <v>0</v>
      </c>
      <c r="Z54" s="152"/>
      <c r="AA54" s="152">
        <v>1.1363636363E-2</v>
      </c>
      <c r="AB54" s="152"/>
      <c r="AC54" s="152">
        <v>1.096491228E-3</v>
      </c>
      <c r="AD54" s="152"/>
      <c r="AE54" s="152">
        <v>0</v>
      </c>
      <c r="AF54" s="152"/>
      <c r="AG54" s="152">
        <v>0</v>
      </c>
    </row>
    <row r="55" spans="1:33">
      <c r="A55" s="185" t="s">
        <v>227</v>
      </c>
      <c r="B55" s="144"/>
      <c r="C55" s="152">
        <v>3.746969363E-3</v>
      </c>
      <c r="D55" s="152"/>
      <c r="E55" s="152">
        <v>2.4782010096E-2</v>
      </c>
      <c r="F55" s="152"/>
      <c r="G55" s="152">
        <v>7.0323488000000002E-4</v>
      </c>
      <c r="H55" s="152"/>
      <c r="I55" s="152">
        <v>2.9673590499999999E-3</v>
      </c>
      <c r="J55" s="152"/>
      <c r="K55" s="152">
        <v>0</v>
      </c>
      <c r="L55" s="152"/>
      <c r="M55" s="152">
        <v>2.3923444976000002E-2</v>
      </c>
      <c r="N55" s="152"/>
      <c r="O55" s="152">
        <v>1.7152658659999999E-3</v>
      </c>
      <c r="P55" s="152"/>
      <c r="Q55" s="152">
        <v>0</v>
      </c>
      <c r="R55" s="152"/>
      <c r="S55" s="152">
        <v>0</v>
      </c>
      <c r="T55" s="152"/>
      <c r="U55" s="152">
        <v>9.7719869700000003E-3</v>
      </c>
      <c r="V55" s="152"/>
      <c r="W55" s="152">
        <v>4.504504504E-3</v>
      </c>
      <c r="X55" s="152"/>
      <c r="Y55" s="152">
        <v>0</v>
      </c>
      <c r="Z55" s="152"/>
      <c r="AA55" s="152">
        <v>0</v>
      </c>
      <c r="AB55" s="152"/>
      <c r="AC55" s="152">
        <v>5.4824561399999996E-3</v>
      </c>
      <c r="AD55" s="152"/>
      <c r="AE55" s="152">
        <v>4.2857142857E-2</v>
      </c>
      <c r="AF55" s="152"/>
      <c r="AG55" s="152">
        <v>1.9033674963E-2</v>
      </c>
    </row>
    <row r="56" spans="1:33">
      <c r="A56" s="185" t="s">
        <v>286</v>
      </c>
      <c r="B56" s="144"/>
      <c r="C56" s="152">
        <v>3.746969363E-3</v>
      </c>
      <c r="D56" s="152"/>
      <c r="E56" s="152">
        <v>0</v>
      </c>
      <c r="F56" s="152"/>
      <c r="G56" s="152">
        <v>0</v>
      </c>
      <c r="H56" s="152"/>
      <c r="I56" s="152">
        <v>0</v>
      </c>
      <c r="J56" s="152"/>
      <c r="K56" s="152">
        <v>3.0959752319999999E-3</v>
      </c>
      <c r="L56" s="152"/>
      <c r="M56" s="152">
        <v>0</v>
      </c>
      <c r="N56" s="152"/>
      <c r="O56" s="152">
        <v>0</v>
      </c>
      <c r="P56" s="152"/>
      <c r="Q56" s="152">
        <v>1.3748854261999999E-2</v>
      </c>
      <c r="R56" s="152"/>
      <c r="S56" s="152">
        <v>0</v>
      </c>
      <c r="T56" s="152"/>
      <c r="U56" s="152">
        <v>0</v>
      </c>
      <c r="V56" s="152"/>
      <c r="W56" s="152">
        <v>0</v>
      </c>
      <c r="X56" s="152"/>
      <c r="Y56" s="152">
        <v>0</v>
      </c>
      <c r="Z56" s="152"/>
      <c r="AA56" s="152">
        <v>0</v>
      </c>
      <c r="AB56" s="152"/>
      <c r="AC56" s="152">
        <v>1.096491228E-3</v>
      </c>
      <c r="AD56" s="152"/>
      <c r="AE56" s="152">
        <v>0</v>
      </c>
      <c r="AF56" s="152"/>
      <c r="AG56" s="152">
        <v>0</v>
      </c>
    </row>
    <row r="57" spans="1:33">
      <c r="A57" s="185" t="s">
        <v>223</v>
      </c>
      <c r="B57" s="144"/>
      <c r="C57" s="152">
        <v>3.0857394749999999E-3</v>
      </c>
      <c r="D57" s="152"/>
      <c r="E57" s="152">
        <v>2.2946305640000001E-3</v>
      </c>
      <c r="F57" s="152"/>
      <c r="G57" s="152">
        <v>4.2194092820000001E-3</v>
      </c>
      <c r="H57" s="152"/>
      <c r="I57" s="152">
        <v>2.9673590499999999E-3</v>
      </c>
      <c r="J57" s="152"/>
      <c r="K57" s="152">
        <v>0</v>
      </c>
      <c r="L57" s="152"/>
      <c r="M57" s="152">
        <v>4.7846889950000004E-3</v>
      </c>
      <c r="N57" s="152"/>
      <c r="O57" s="152">
        <v>1.7152658659999999E-3</v>
      </c>
      <c r="P57" s="152"/>
      <c r="Q57" s="152">
        <v>6.4161319890000002E-3</v>
      </c>
      <c r="R57" s="152"/>
      <c r="S57" s="152">
        <v>0</v>
      </c>
      <c r="T57" s="152"/>
      <c r="U57" s="152">
        <v>1.0857763300000001E-3</v>
      </c>
      <c r="V57" s="152"/>
      <c r="W57" s="152">
        <v>2.252252252E-3</v>
      </c>
      <c r="X57" s="152"/>
      <c r="Y57" s="152">
        <v>0</v>
      </c>
      <c r="Z57" s="152"/>
      <c r="AA57" s="152">
        <v>1.1363636363E-2</v>
      </c>
      <c r="AB57" s="152"/>
      <c r="AC57" s="152">
        <v>3.2894736840000001E-3</v>
      </c>
      <c r="AD57" s="152"/>
      <c r="AE57" s="152">
        <v>1.428571428E-3</v>
      </c>
      <c r="AF57" s="152"/>
      <c r="AG57" s="152">
        <v>1.464128843E-3</v>
      </c>
    </row>
    <row r="58" spans="1:33">
      <c r="A58" s="185" t="s">
        <v>210</v>
      </c>
      <c r="B58" s="144"/>
      <c r="C58" s="152">
        <v>2.8653295119999999E-3</v>
      </c>
      <c r="D58" s="152"/>
      <c r="E58" s="152">
        <v>1.835704451E-3</v>
      </c>
      <c r="F58" s="152"/>
      <c r="G58" s="152">
        <v>3.5161744020000001E-3</v>
      </c>
      <c r="H58" s="152"/>
      <c r="I58" s="152">
        <v>2.9673590499999999E-3</v>
      </c>
      <c r="J58" s="152"/>
      <c r="K58" s="152">
        <v>6.1919504639999998E-3</v>
      </c>
      <c r="L58" s="152"/>
      <c r="M58" s="152">
        <v>2.392344497E-3</v>
      </c>
      <c r="N58" s="152"/>
      <c r="O58" s="152">
        <v>1.7152658659999999E-3</v>
      </c>
      <c r="P58" s="152"/>
      <c r="Q58" s="152">
        <v>1.8331805679999999E-3</v>
      </c>
      <c r="R58" s="152"/>
      <c r="S58" s="152">
        <v>0</v>
      </c>
      <c r="T58" s="152"/>
      <c r="U58" s="152">
        <v>1.0857763300000001E-3</v>
      </c>
      <c r="V58" s="152"/>
      <c r="W58" s="152">
        <v>6.7567567559999996E-3</v>
      </c>
      <c r="X58" s="152"/>
      <c r="Y58" s="152">
        <v>0</v>
      </c>
      <c r="Z58" s="152"/>
      <c r="AA58" s="152">
        <v>2.2727272727000002E-2</v>
      </c>
      <c r="AB58" s="152"/>
      <c r="AC58" s="152">
        <v>3.2894736840000001E-3</v>
      </c>
      <c r="AD58" s="152"/>
      <c r="AE58" s="152">
        <v>2.8571428570000001E-3</v>
      </c>
      <c r="AF58" s="152"/>
      <c r="AG58" s="152">
        <v>0</v>
      </c>
    </row>
    <row r="59" spans="1:33">
      <c r="A59" s="185" t="s">
        <v>242</v>
      </c>
      <c r="B59" s="144"/>
      <c r="C59" s="152">
        <v>2.8653295119999999E-3</v>
      </c>
      <c r="D59" s="152"/>
      <c r="E59" s="152">
        <v>0</v>
      </c>
      <c r="F59" s="152"/>
      <c r="G59" s="152">
        <v>4.9226441630000001E-3</v>
      </c>
      <c r="H59" s="152"/>
      <c r="I59" s="152">
        <v>0</v>
      </c>
      <c r="J59" s="152"/>
      <c r="K59" s="152">
        <v>9.2879256959999996E-3</v>
      </c>
      <c r="L59" s="152"/>
      <c r="M59" s="152">
        <v>0</v>
      </c>
      <c r="N59" s="152"/>
      <c r="O59" s="152">
        <v>0</v>
      </c>
      <c r="P59" s="152"/>
      <c r="Q59" s="152">
        <v>4.5829514200000001E-3</v>
      </c>
      <c r="R59" s="152"/>
      <c r="S59" s="152">
        <v>0</v>
      </c>
      <c r="T59" s="152"/>
      <c r="U59" s="152">
        <v>1.0857763300000001E-3</v>
      </c>
      <c r="V59" s="152"/>
      <c r="W59" s="152">
        <v>0</v>
      </c>
      <c r="X59" s="152"/>
      <c r="Y59" s="152">
        <v>0</v>
      </c>
      <c r="Z59" s="152"/>
      <c r="AA59" s="152">
        <v>0</v>
      </c>
      <c r="AB59" s="152"/>
      <c r="AC59" s="152">
        <v>4.3859649119999998E-3</v>
      </c>
      <c r="AD59" s="152"/>
      <c r="AE59" s="152">
        <v>0</v>
      </c>
      <c r="AF59" s="152"/>
      <c r="AG59" s="152">
        <v>0</v>
      </c>
    </row>
    <row r="60" spans="1:33">
      <c r="A60" s="185" t="s">
        <v>284</v>
      </c>
      <c r="B60" s="144"/>
      <c r="C60" s="152">
        <v>2.8653295119999999E-3</v>
      </c>
      <c r="D60" s="152"/>
      <c r="E60" s="152">
        <v>4.58926112E-4</v>
      </c>
      <c r="F60" s="152"/>
      <c r="G60" s="152">
        <v>7.0323488000000002E-4</v>
      </c>
      <c r="H60" s="152"/>
      <c r="I60" s="152">
        <v>0</v>
      </c>
      <c r="J60" s="152"/>
      <c r="K60" s="152">
        <v>6.1919504639999998E-3</v>
      </c>
      <c r="L60" s="152"/>
      <c r="M60" s="152">
        <v>0</v>
      </c>
      <c r="N60" s="152"/>
      <c r="O60" s="152">
        <v>0</v>
      </c>
      <c r="P60" s="152"/>
      <c r="Q60" s="152">
        <v>0</v>
      </c>
      <c r="R60" s="152"/>
      <c r="S60" s="152">
        <v>0</v>
      </c>
      <c r="T60" s="152"/>
      <c r="U60" s="152">
        <v>0</v>
      </c>
      <c r="V60" s="152"/>
      <c r="W60" s="152">
        <v>0</v>
      </c>
      <c r="X60" s="152"/>
      <c r="Y60" s="152">
        <v>0</v>
      </c>
      <c r="Z60" s="152"/>
      <c r="AA60" s="152">
        <v>0</v>
      </c>
      <c r="AB60" s="152"/>
      <c r="AC60" s="152">
        <v>1.2061403508E-2</v>
      </c>
      <c r="AD60" s="152"/>
      <c r="AE60" s="152">
        <v>0</v>
      </c>
      <c r="AF60" s="152"/>
      <c r="AG60" s="152">
        <v>1.464128843E-3</v>
      </c>
    </row>
    <row r="61" spans="1:33">
      <c r="A61" s="185" t="s">
        <v>259</v>
      </c>
      <c r="B61" s="144"/>
      <c r="C61" s="152">
        <v>2.6449195499999999E-3</v>
      </c>
      <c r="D61" s="152"/>
      <c r="E61" s="152">
        <v>9.17852225E-4</v>
      </c>
      <c r="F61" s="152"/>
      <c r="G61" s="152">
        <v>0</v>
      </c>
      <c r="H61" s="152"/>
      <c r="I61" s="152">
        <v>0</v>
      </c>
      <c r="J61" s="152"/>
      <c r="K61" s="152">
        <v>3.0959752319999999E-3</v>
      </c>
      <c r="L61" s="152"/>
      <c r="M61" s="152">
        <v>0</v>
      </c>
      <c r="N61" s="152"/>
      <c r="O61" s="152">
        <v>3.4305317319999998E-3</v>
      </c>
      <c r="P61" s="152"/>
      <c r="Q61" s="152">
        <v>4.5829514200000001E-3</v>
      </c>
      <c r="R61" s="152"/>
      <c r="S61" s="152">
        <v>3.9370078740000002E-3</v>
      </c>
      <c r="T61" s="152"/>
      <c r="U61" s="152">
        <v>3.2573289899999998E-3</v>
      </c>
      <c r="V61" s="152"/>
      <c r="W61" s="152">
        <v>0</v>
      </c>
      <c r="X61" s="152"/>
      <c r="Y61" s="152">
        <v>0</v>
      </c>
      <c r="Z61" s="152"/>
      <c r="AA61" s="152">
        <v>0</v>
      </c>
      <c r="AB61" s="152"/>
      <c r="AC61" s="152">
        <v>0</v>
      </c>
      <c r="AD61" s="152"/>
      <c r="AE61" s="152">
        <v>0</v>
      </c>
      <c r="AF61" s="152"/>
      <c r="AG61" s="152">
        <v>2.9282576859999999E-3</v>
      </c>
    </row>
    <row r="62" spans="1:33">
      <c r="A62" s="185" t="s">
        <v>263</v>
      </c>
      <c r="B62" s="144"/>
      <c r="C62" s="152">
        <v>2.6449195499999999E-3</v>
      </c>
      <c r="D62" s="152"/>
      <c r="E62" s="152">
        <v>2.2946305640000001E-3</v>
      </c>
      <c r="F62" s="152"/>
      <c r="G62" s="152">
        <v>0</v>
      </c>
      <c r="H62" s="152"/>
      <c r="I62" s="152">
        <v>0</v>
      </c>
      <c r="J62" s="152"/>
      <c r="K62" s="152">
        <v>0</v>
      </c>
      <c r="L62" s="152"/>
      <c r="M62" s="152">
        <v>7.177033492E-3</v>
      </c>
      <c r="N62" s="152"/>
      <c r="O62" s="152">
        <v>0</v>
      </c>
      <c r="P62" s="152"/>
      <c r="Q62" s="152">
        <v>8.2493125569999999E-3</v>
      </c>
      <c r="R62" s="152"/>
      <c r="S62" s="152">
        <v>0</v>
      </c>
      <c r="T62" s="152"/>
      <c r="U62" s="152">
        <v>2.1715526600000002E-3</v>
      </c>
      <c r="V62" s="152"/>
      <c r="W62" s="152">
        <v>0</v>
      </c>
      <c r="X62" s="152"/>
      <c r="Y62" s="152">
        <v>0</v>
      </c>
      <c r="Z62" s="152"/>
      <c r="AA62" s="152">
        <v>0</v>
      </c>
      <c r="AB62" s="152"/>
      <c r="AC62" s="152">
        <v>1.096491228E-3</v>
      </c>
      <c r="AD62" s="152"/>
      <c r="AE62" s="152">
        <v>2.8571428570000001E-3</v>
      </c>
      <c r="AF62" s="152"/>
      <c r="AG62" s="152">
        <v>0</v>
      </c>
    </row>
    <row r="63" spans="1:33">
      <c r="A63" s="185" t="s">
        <v>265</v>
      </c>
      <c r="B63" s="144"/>
      <c r="C63" s="152">
        <v>2.6449195499999999E-3</v>
      </c>
      <c r="D63" s="152"/>
      <c r="E63" s="152">
        <v>4.58926112E-4</v>
      </c>
      <c r="F63" s="152"/>
      <c r="G63" s="152">
        <v>0</v>
      </c>
      <c r="H63" s="152"/>
      <c r="I63" s="152">
        <v>0</v>
      </c>
      <c r="J63" s="152"/>
      <c r="K63" s="152">
        <v>3.0959752319999999E-3</v>
      </c>
      <c r="L63" s="152"/>
      <c r="M63" s="152">
        <v>0</v>
      </c>
      <c r="N63" s="152"/>
      <c r="O63" s="152">
        <v>0</v>
      </c>
      <c r="P63" s="152"/>
      <c r="Q63" s="152">
        <v>1.0082493125E-2</v>
      </c>
      <c r="R63" s="152"/>
      <c r="S63" s="152">
        <v>0</v>
      </c>
      <c r="T63" s="152"/>
      <c r="U63" s="152">
        <v>0</v>
      </c>
      <c r="V63" s="152"/>
      <c r="W63" s="152">
        <v>0</v>
      </c>
      <c r="X63" s="152"/>
      <c r="Y63" s="152">
        <v>0</v>
      </c>
      <c r="Z63" s="152"/>
      <c r="AA63" s="152">
        <v>0</v>
      </c>
      <c r="AB63" s="152"/>
      <c r="AC63" s="152">
        <v>0</v>
      </c>
      <c r="AD63" s="152"/>
      <c r="AE63" s="152">
        <v>1.428571428E-3</v>
      </c>
      <c r="AF63" s="152"/>
      <c r="AG63" s="152">
        <v>0</v>
      </c>
    </row>
    <row r="64" spans="1:33">
      <c r="A64" s="185" t="s">
        <v>225</v>
      </c>
      <c r="B64" s="144"/>
      <c r="C64" s="152">
        <v>2.4245095869999999E-3</v>
      </c>
      <c r="D64" s="152"/>
      <c r="E64" s="152">
        <v>4.58926112E-4</v>
      </c>
      <c r="F64" s="152"/>
      <c r="G64" s="152">
        <v>1.40646976E-3</v>
      </c>
      <c r="H64" s="152"/>
      <c r="I64" s="152">
        <v>0</v>
      </c>
      <c r="J64" s="152"/>
      <c r="K64" s="152">
        <v>9.2879256959999996E-3</v>
      </c>
      <c r="L64" s="152"/>
      <c r="M64" s="152">
        <v>0</v>
      </c>
      <c r="N64" s="152"/>
      <c r="O64" s="152">
        <v>3.4305317319999998E-3</v>
      </c>
      <c r="P64" s="152"/>
      <c r="Q64" s="152">
        <v>2.749770852E-3</v>
      </c>
      <c r="R64" s="152"/>
      <c r="S64" s="152">
        <v>3.9370078740000002E-3</v>
      </c>
      <c r="T64" s="152"/>
      <c r="U64" s="152">
        <v>0</v>
      </c>
      <c r="V64" s="152"/>
      <c r="W64" s="152">
        <v>2.252252252E-3</v>
      </c>
      <c r="X64" s="152"/>
      <c r="Y64" s="152">
        <v>0</v>
      </c>
      <c r="Z64" s="152"/>
      <c r="AA64" s="152">
        <v>0</v>
      </c>
      <c r="AB64" s="152"/>
      <c r="AC64" s="152">
        <v>2.1929824559999999E-3</v>
      </c>
      <c r="AD64" s="152"/>
      <c r="AE64" s="152">
        <v>1.428571428E-3</v>
      </c>
      <c r="AF64" s="152"/>
      <c r="AG64" s="152">
        <v>0</v>
      </c>
    </row>
    <row r="65" spans="1:33">
      <c r="A65" s="185" t="s">
        <v>180</v>
      </c>
      <c r="B65" s="144"/>
      <c r="C65" s="152">
        <v>2.2040996249999998E-3</v>
      </c>
      <c r="D65" s="152"/>
      <c r="E65" s="152">
        <v>2.7535566770000002E-3</v>
      </c>
      <c r="F65" s="152"/>
      <c r="G65" s="152">
        <v>0</v>
      </c>
      <c r="H65" s="152"/>
      <c r="I65" s="152">
        <v>0</v>
      </c>
      <c r="J65" s="152"/>
      <c r="K65" s="152">
        <v>0</v>
      </c>
      <c r="L65" s="152"/>
      <c r="M65" s="152">
        <v>0</v>
      </c>
      <c r="N65" s="152"/>
      <c r="O65" s="152">
        <v>3.4305317319999998E-3</v>
      </c>
      <c r="P65" s="152"/>
      <c r="Q65" s="152">
        <v>5.4995417039999999E-3</v>
      </c>
      <c r="R65" s="152"/>
      <c r="S65" s="152">
        <v>3.9370078740000002E-3</v>
      </c>
      <c r="T65" s="152"/>
      <c r="U65" s="152">
        <v>1.0857763300000001E-3</v>
      </c>
      <c r="V65" s="152"/>
      <c r="W65" s="152">
        <v>0</v>
      </c>
      <c r="X65" s="152"/>
      <c r="Y65" s="152">
        <v>1.7094017093999998E-2</v>
      </c>
      <c r="Z65" s="152"/>
      <c r="AA65" s="152">
        <v>0</v>
      </c>
      <c r="AB65" s="152"/>
      <c r="AC65" s="152">
        <v>0</v>
      </c>
      <c r="AD65" s="152"/>
      <c r="AE65" s="152">
        <v>4.2857142849999997E-3</v>
      </c>
      <c r="AF65" s="152"/>
      <c r="AG65" s="152">
        <v>1.464128843E-3</v>
      </c>
    </row>
    <row r="66" spans="1:33">
      <c r="A66" s="185" t="s">
        <v>181</v>
      </c>
      <c r="B66" s="144"/>
      <c r="C66" s="152">
        <v>2.2040996249999998E-3</v>
      </c>
      <c r="D66" s="152"/>
      <c r="E66" s="152">
        <v>5.5071133540000004E-3</v>
      </c>
      <c r="F66" s="152"/>
      <c r="G66" s="152">
        <v>0</v>
      </c>
      <c r="H66" s="152"/>
      <c r="I66" s="152">
        <v>2.0771513352999999E-2</v>
      </c>
      <c r="J66" s="152"/>
      <c r="K66" s="152">
        <v>0</v>
      </c>
      <c r="L66" s="152"/>
      <c r="M66" s="152">
        <v>0</v>
      </c>
      <c r="N66" s="152"/>
      <c r="O66" s="152">
        <v>5.1457975979999999E-3</v>
      </c>
      <c r="P66" s="152"/>
      <c r="Q66" s="152">
        <v>6.4161319890000002E-3</v>
      </c>
      <c r="R66" s="152"/>
      <c r="S66" s="152">
        <v>0</v>
      </c>
      <c r="T66" s="152"/>
      <c r="U66" s="152">
        <v>0</v>
      </c>
      <c r="V66" s="152"/>
      <c r="W66" s="152">
        <v>0</v>
      </c>
      <c r="X66" s="152"/>
      <c r="Y66" s="152">
        <v>1.7094017093999998E-2</v>
      </c>
      <c r="Z66" s="152"/>
      <c r="AA66" s="152">
        <v>0</v>
      </c>
      <c r="AB66" s="152"/>
      <c r="AC66" s="152">
        <v>0</v>
      </c>
      <c r="AD66" s="152"/>
      <c r="AE66" s="152">
        <v>4.2857142849999997E-3</v>
      </c>
      <c r="AF66" s="152"/>
      <c r="AG66" s="152">
        <v>0</v>
      </c>
    </row>
    <row r="67" spans="1:33">
      <c r="A67" s="185" t="s">
        <v>187</v>
      </c>
      <c r="B67" s="144"/>
      <c r="C67" s="152">
        <v>2.2040996249999998E-3</v>
      </c>
      <c r="D67" s="152"/>
      <c r="E67" s="152">
        <v>4.58926112E-4</v>
      </c>
      <c r="F67" s="152"/>
      <c r="G67" s="152">
        <v>0</v>
      </c>
      <c r="H67" s="152"/>
      <c r="I67" s="152">
        <v>0</v>
      </c>
      <c r="J67" s="152"/>
      <c r="K67" s="152">
        <v>0</v>
      </c>
      <c r="L67" s="152"/>
      <c r="M67" s="152">
        <v>0</v>
      </c>
      <c r="N67" s="152"/>
      <c r="O67" s="152">
        <v>0</v>
      </c>
      <c r="P67" s="152"/>
      <c r="Q67" s="152">
        <v>0</v>
      </c>
      <c r="R67" s="152"/>
      <c r="S67" s="152">
        <v>0</v>
      </c>
      <c r="T67" s="152"/>
      <c r="U67" s="152">
        <v>8.6862106400000007E-3</v>
      </c>
      <c r="V67" s="152"/>
      <c r="W67" s="152">
        <v>4.504504504E-3</v>
      </c>
      <c r="X67" s="152"/>
      <c r="Y67" s="152">
        <v>8.5470085469999992E-3</v>
      </c>
      <c r="Z67" s="152"/>
      <c r="AA67" s="152">
        <v>0</v>
      </c>
      <c r="AB67" s="152"/>
      <c r="AC67" s="152">
        <v>0</v>
      </c>
      <c r="AD67" s="152"/>
      <c r="AE67" s="152">
        <v>1.428571428E-3</v>
      </c>
      <c r="AF67" s="152"/>
      <c r="AG67" s="152">
        <v>0</v>
      </c>
    </row>
    <row r="68" spans="1:33">
      <c r="A68" s="185" t="s">
        <v>162</v>
      </c>
      <c r="B68" s="144"/>
      <c r="C68" s="152">
        <v>1.9836896619999998E-3</v>
      </c>
      <c r="D68" s="152"/>
      <c r="E68" s="152">
        <v>2.2946305640000001E-3</v>
      </c>
      <c r="F68" s="152"/>
      <c r="G68" s="152">
        <v>8.4388185650000006E-3</v>
      </c>
      <c r="H68" s="152"/>
      <c r="I68" s="152">
        <v>0</v>
      </c>
      <c r="J68" s="152"/>
      <c r="K68" s="152">
        <v>0</v>
      </c>
      <c r="L68" s="152"/>
      <c r="M68" s="152">
        <v>0</v>
      </c>
      <c r="N68" s="152"/>
      <c r="O68" s="152">
        <v>0</v>
      </c>
      <c r="P68" s="152"/>
      <c r="Q68" s="152">
        <v>3.6663611359999998E-3</v>
      </c>
      <c r="R68" s="152"/>
      <c r="S68" s="152">
        <v>0</v>
      </c>
      <c r="T68" s="152"/>
      <c r="U68" s="152">
        <v>0</v>
      </c>
      <c r="V68" s="152"/>
      <c r="W68" s="152">
        <v>0</v>
      </c>
      <c r="X68" s="152"/>
      <c r="Y68" s="152">
        <v>4.2735042734999999E-2</v>
      </c>
      <c r="Z68" s="152"/>
      <c r="AA68" s="152">
        <v>0</v>
      </c>
      <c r="AB68" s="152"/>
      <c r="AC68" s="152">
        <v>5.4824561399999996E-3</v>
      </c>
      <c r="AD68" s="152"/>
      <c r="AE68" s="152">
        <v>0</v>
      </c>
      <c r="AF68" s="152"/>
      <c r="AG68" s="152">
        <v>0</v>
      </c>
    </row>
    <row r="69" spans="1:33">
      <c r="A69" s="185" t="s">
        <v>191</v>
      </c>
      <c r="B69" s="144"/>
      <c r="C69" s="152">
        <v>1.9836896619999998E-3</v>
      </c>
      <c r="D69" s="152"/>
      <c r="E69" s="152">
        <v>1.3767783379999999E-3</v>
      </c>
      <c r="F69" s="152"/>
      <c r="G69" s="152">
        <v>0</v>
      </c>
      <c r="H69" s="152"/>
      <c r="I69" s="152">
        <v>0</v>
      </c>
      <c r="J69" s="152"/>
      <c r="K69" s="152">
        <v>0</v>
      </c>
      <c r="L69" s="152"/>
      <c r="M69" s="152">
        <v>0</v>
      </c>
      <c r="N69" s="152"/>
      <c r="O69" s="152">
        <v>0</v>
      </c>
      <c r="P69" s="152"/>
      <c r="Q69" s="152">
        <v>0</v>
      </c>
      <c r="R69" s="152"/>
      <c r="S69" s="152">
        <v>7.8740157480000003E-3</v>
      </c>
      <c r="T69" s="152"/>
      <c r="U69" s="152">
        <v>2.1715526600000002E-3</v>
      </c>
      <c r="V69" s="152"/>
      <c r="W69" s="152">
        <v>0</v>
      </c>
      <c r="X69" s="152"/>
      <c r="Y69" s="152">
        <v>8.5470085469999992E-3</v>
      </c>
      <c r="Z69" s="152"/>
      <c r="AA69" s="152">
        <v>0</v>
      </c>
      <c r="AB69" s="152"/>
      <c r="AC69" s="152">
        <v>5.4824561399999996E-3</v>
      </c>
      <c r="AD69" s="152"/>
      <c r="AE69" s="152">
        <v>2.8571428570000001E-3</v>
      </c>
      <c r="AF69" s="152"/>
      <c r="AG69" s="152">
        <v>0</v>
      </c>
    </row>
    <row r="70" spans="1:33">
      <c r="A70" s="185" t="s">
        <v>212</v>
      </c>
      <c r="B70" s="144"/>
      <c r="C70" s="152">
        <v>1.9836896619999998E-3</v>
      </c>
      <c r="D70" s="152"/>
      <c r="E70" s="152">
        <v>0</v>
      </c>
      <c r="F70" s="152"/>
      <c r="G70" s="152">
        <v>0</v>
      </c>
      <c r="H70" s="152"/>
      <c r="I70" s="152">
        <v>0</v>
      </c>
      <c r="J70" s="152"/>
      <c r="K70" s="152">
        <v>0</v>
      </c>
      <c r="L70" s="152"/>
      <c r="M70" s="152">
        <v>0</v>
      </c>
      <c r="N70" s="152"/>
      <c r="O70" s="152">
        <v>0</v>
      </c>
      <c r="P70" s="152"/>
      <c r="Q70" s="152">
        <v>0</v>
      </c>
      <c r="R70" s="152"/>
      <c r="S70" s="152">
        <v>0</v>
      </c>
      <c r="T70" s="152"/>
      <c r="U70" s="152">
        <v>7.6004343100000002E-3</v>
      </c>
      <c r="V70" s="152"/>
      <c r="W70" s="152">
        <v>4.504504504E-3</v>
      </c>
      <c r="X70" s="152"/>
      <c r="Y70" s="152">
        <v>0</v>
      </c>
      <c r="Z70" s="152"/>
      <c r="AA70" s="152">
        <v>0</v>
      </c>
      <c r="AB70" s="152"/>
      <c r="AC70" s="152">
        <v>0</v>
      </c>
      <c r="AD70" s="152"/>
      <c r="AE70" s="152">
        <v>0</v>
      </c>
      <c r="AF70" s="152"/>
      <c r="AG70" s="152">
        <v>0</v>
      </c>
    </row>
    <row r="71" spans="1:33">
      <c r="A71" s="185" t="s">
        <v>232</v>
      </c>
      <c r="B71" s="144"/>
      <c r="C71" s="152">
        <v>1.9836896619999998E-3</v>
      </c>
      <c r="D71" s="152"/>
      <c r="E71" s="152">
        <v>0</v>
      </c>
      <c r="F71" s="152"/>
      <c r="G71" s="152">
        <v>0</v>
      </c>
      <c r="H71" s="152"/>
      <c r="I71" s="152">
        <v>0</v>
      </c>
      <c r="J71" s="152"/>
      <c r="K71" s="152">
        <v>3.0959752319999999E-3</v>
      </c>
      <c r="L71" s="152"/>
      <c r="M71" s="152">
        <v>0</v>
      </c>
      <c r="N71" s="152"/>
      <c r="O71" s="152">
        <v>0</v>
      </c>
      <c r="P71" s="152"/>
      <c r="Q71" s="152">
        <v>0</v>
      </c>
      <c r="R71" s="152"/>
      <c r="S71" s="152">
        <v>0</v>
      </c>
      <c r="T71" s="152"/>
      <c r="U71" s="152">
        <v>6.5146579799999996E-3</v>
      </c>
      <c r="V71" s="152"/>
      <c r="W71" s="152">
        <v>0</v>
      </c>
      <c r="X71" s="152"/>
      <c r="Y71" s="152">
        <v>0</v>
      </c>
      <c r="Z71" s="152"/>
      <c r="AA71" s="152">
        <v>0</v>
      </c>
      <c r="AB71" s="152"/>
      <c r="AC71" s="152">
        <v>2.1929824559999999E-3</v>
      </c>
      <c r="AD71" s="152"/>
      <c r="AE71" s="152">
        <v>0</v>
      </c>
      <c r="AF71" s="152"/>
      <c r="AG71" s="152">
        <v>0</v>
      </c>
    </row>
    <row r="72" spans="1:33">
      <c r="A72" s="185" t="s">
        <v>244</v>
      </c>
      <c r="B72" s="144"/>
      <c r="C72" s="152">
        <v>1.9836896619999998E-3</v>
      </c>
      <c r="D72" s="152"/>
      <c r="E72" s="152">
        <v>4.58926112E-4</v>
      </c>
      <c r="F72" s="152"/>
      <c r="G72" s="152">
        <v>0</v>
      </c>
      <c r="H72" s="152"/>
      <c r="I72" s="152">
        <v>0</v>
      </c>
      <c r="J72" s="152"/>
      <c r="K72" s="152">
        <v>0</v>
      </c>
      <c r="L72" s="152"/>
      <c r="M72" s="152">
        <v>2.392344497E-3</v>
      </c>
      <c r="N72" s="152"/>
      <c r="O72" s="152">
        <v>3.4305317319999998E-3</v>
      </c>
      <c r="P72" s="152"/>
      <c r="Q72" s="152">
        <v>2.749770852E-3</v>
      </c>
      <c r="R72" s="152"/>
      <c r="S72" s="152">
        <v>0</v>
      </c>
      <c r="T72" s="152"/>
      <c r="U72" s="152">
        <v>3.2573289899999998E-3</v>
      </c>
      <c r="V72" s="152"/>
      <c r="W72" s="152">
        <v>0</v>
      </c>
      <c r="X72" s="152"/>
      <c r="Y72" s="152">
        <v>0</v>
      </c>
      <c r="Z72" s="152"/>
      <c r="AA72" s="152">
        <v>0</v>
      </c>
      <c r="AB72" s="152"/>
      <c r="AC72" s="152">
        <v>1.096491228E-3</v>
      </c>
      <c r="AD72" s="152"/>
      <c r="AE72" s="152">
        <v>0</v>
      </c>
      <c r="AF72" s="152"/>
      <c r="AG72" s="152">
        <v>0</v>
      </c>
    </row>
    <row r="73" spans="1:33">
      <c r="A73" s="185" t="s">
        <v>243</v>
      </c>
      <c r="B73" s="144"/>
      <c r="C73" s="152">
        <v>1.9836896619999998E-3</v>
      </c>
      <c r="D73" s="152"/>
      <c r="E73" s="152">
        <v>0</v>
      </c>
      <c r="F73" s="152"/>
      <c r="G73" s="152">
        <v>2.109704641E-3</v>
      </c>
      <c r="H73" s="152"/>
      <c r="I73" s="152">
        <v>0</v>
      </c>
      <c r="J73" s="152"/>
      <c r="K73" s="152">
        <v>3.0959752319999999E-3</v>
      </c>
      <c r="L73" s="152"/>
      <c r="M73" s="152">
        <v>0</v>
      </c>
      <c r="N73" s="152"/>
      <c r="O73" s="152">
        <v>0</v>
      </c>
      <c r="P73" s="152"/>
      <c r="Q73" s="152">
        <v>3.6663611359999998E-3</v>
      </c>
      <c r="R73" s="152"/>
      <c r="S73" s="152">
        <v>0</v>
      </c>
      <c r="T73" s="152"/>
      <c r="U73" s="152">
        <v>2.1715526600000002E-3</v>
      </c>
      <c r="V73" s="152"/>
      <c r="W73" s="152">
        <v>0</v>
      </c>
      <c r="X73" s="152"/>
      <c r="Y73" s="152">
        <v>0</v>
      </c>
      <c r="Z73" s="152"/>
      <c r="AA73" s="152">
        <v>0</v>
      </c>
      <c r="AB73" s="152"/>
      <c r="AC73" s="152">
        <v>2.1929824559999999E-3</v>
      </c>
      <c r="AD73" s="152"/>
      <c r="AE73" s="152">
        <v>0</v>
      </c>
      <c r="AF73" s="152"/>
      <c r="AG73" s="152">
        <v>0</v>
      </c>
    </row>
    <row r="74" spans="1:33">
      <c r="A74" s="185" t="s">
        <v>240</v>
      </c>
      <c r="B74" s="144"/>
      <c r="C74" s="152">
        <v>1.9836896619999998E-3</v>
      </c>
      <c r="D74" s="152"/>
      <c r="E74" s="152">
        <v>2.7535566770000002E-3</v>
      </c>
      <c r="F74" s="152"/>
      <c r="G74" s="152">
        <v>2.109704641E-3</v>
      </c>
      <c r="H74" s="152"/>
      <c r="I74" s="152">
        <v>0</v>
      </c>
      <c r="J74" s="152"/>
      <c r="K74" s="152">
        <v>0</v>
      </c>
      <c r="L74" s="152"/>
      <c r="M74" s="152">
        <v>2.392344497E-3</v>
      </c>
      <c r="N74" s="152"/>
      <c r="O74" s="152">
        <v>0</v>
      </c>
      <c r="P74" s="152"/>
      <c r="Q74" s="152">
        <v>3.6663611359999998E-3</v>
      </c>
      <c r="R74" s="152"/>
      <c r="S74" s="152">
        <v>7.8740157480000003E-3</v>
      </c>
      <c r="T74" s="152"/>
      <c r="U74" s="152">
        <v>1.0857763300000001E-3</v>
      </c>
      <c r="V74" s="152"/>
      <c r="W74" s="152">
        <v>0</v>
      </c>
      <c r="X74" s="152"/>
      <c r="Y74" s="152">
        <v>0</v>
      </c>
      <c r="Z74" s="152"/>
      <c r="AA74" s="152">
        <v>0</v>
      </c>
      <c r="AB74" s="152"/>
      <c r="AC74" s="152">
        <v>2.1929824559999999E-3</v>
      </c>
      <c r="AD74" s="152"/>
      <c r="AE74" s="152">
        <v>5.7142857140000001E-3</v>
      </c>
      <c r="AF74" s="152"/>
      <c r="AG74" s="152">
        <v>1.464128843E-3</v>
      </c>
    </row>
    <row r="75" spans="1:33">
      <c r="A75" s="185" t="s">
        <v>337</v>
      </c>
      <c r="B75" s="144"/>
      <c r="C75" s="152">
        <v>1.9836896619999998E-3</v>
      </c>
      <c r="D75" s="152"/>
      <c r="E75" s="152">
        <v>0</v>
      </c>
      <c r="F75" s="152"/>
      <c r="G75" s="152">
        <v>7.0323488000000002E-4</v>
      </c>
      <c r="H75" s="152"/>
      <c r="I75" s="152">
        <v>0</v>
      </c>
      <c r="J75" s="152"/>
      <c r="K75" s="152">
        <v>0</v>
      </c>
      <c r="L75" s="152"/>
      <c r="M75" s="152">
        <v>0</v>
      </c>
      <c r="N75" s="152"/>
      <c r="O75" s="152">
        <v>0</v>
      </c>
      <c r="P75" s="152"/>
      <c r="Q75" s="152">
        <v>0</v>
      </c>
      <c r="R75" s="152"/>
      <c r="S75" s="152">
        <v>0</v>
      </c>
      <c r="T75" s="152"/>
      <c r="U75" s="152">
        <v>0</v>
      </c>
      <c r="V75" s="152"/>
      <c r="W75" s="152">
        <v>0</v>
      </c>
      <c r="X75" s="152"/>
      <c r="Y75" s="152">
        <v>0</v>
      </c>
      <c r="Z75" s="152"/>
      <c r="AA75" s="152">
        <v>0</v>
      </c>
      <c r="AB75" s="152"/>
      <c r="AC75" s="152">
        <v>9.8684210520000003E-3</v>
      </c>
      <c r="AD75" s="152"/>
      <c r="AE75" s="152">
        <v>0</v>
      </c>
      <c r="AF75" s="152"/>
      <c r="AG75" s="152">
        <v>0</v>
      </c>
    </row>
    <row r="76" spans="1:33">
      <c r="A76" s="185" t="s">
        <v>159</v>
      </c>
      <c r="B76" s="144"/>
      <c r="C76" s="152">
        <v>1.7632797E-3</v>
      </c>
      <c r="D76" s="152"/>
      <c r="E76" s="152">
        <v>0.273519963285</v>
      </c>
      <c r="F76" s="152"/>
      <c r="G76" s="152">
        <v>7.0323488000000002E-4</v>
      </c>
      <c r="H76" s="152"/>
      <c r="I76" s="152">
        <v>0.21661721068199999</v>
      </c>
      <c r="J76" s="152"/>
      <c r="K76" s="152">
        <v>9.2879256959999996E-3</v>
      </c>
      <c r="L76" s="152"/>
      <c r="M76" s="152">
        <v>0.27272727272699998</v>
      </c>
      <c r="N76" s="152"/>
      <c r="O76" s="152">
        <v>1.7152658659999999E-3</v>
      </c>
      <c r="P76" s="152"/>
      <c r="Q76" s="152">
        <v>1.8331805679999999E-3</v>
      </c>
      <c r="R76" s="152"/>
      <c r="S76" s="152">
        <v>0</v>
      </c>
      <c r="T76" s="152"/>
      <c r="U76" s="152">
        <v>0</v>
      </c>
      <c r="V76" s="152"/>
      <c r="W76" s="152">
        <v>0</v>
      </c>
      <c r="X76" s="152"/>
      <c r="Y76" s="152">
        <v>0.17094017094</v>
      </c>
      <c r="Z76" s="152"/>
      <c r="AA76" s="152">
        <v>0</v>
      </c>
      <c r="AB76" s="152"/>
      <c r="AC76" s="152">
        <v>2.1929824559999999E-3</v>
      </c>
      <c r="AD76" s="152"/>
      <c r="AE76" s="152">
        <v>0.38571428571400002</v>
      </c>
      <c r="AF76" s="152"/>
      <c r="AG76" s="152">
        <v>0.23718887261999999</v>
      </c>
    </row>
    <row r="77" spans="1:33">
      <c r="A77" s="185" t="s">
        <v>195</v>
      </c>
      <c r="B77" s="144"/>
      <c r="C77" s="152">
        <v>1.7632797E-3</v>
      </c>
      <c r="D77" s="152"/>
      <c r="E77" s="152">
        <v>1.835704451E-3</v>
      </c>
      <c r="F77" s="152"/>
      <c r="G77" s="152">
        <v>2.109704641E-3</v>
      </c>
      <c r="H77" s="152"/>
      <c r="I77" s="152">
        <v>0</v>
      </c>
      <c r="J77" s="152"/>
      <c r="K77" s="152">
        <v>0</v>
      </c>
      <c r="L77" s="152"/>
      <c r="M77" s="152">
        <v>2.392344497E-3</v>
      </c>
      <c r="N77" s="152"/>
      <c r="O77" s="152">
        <v>1.0291595197E-2</v>
      </c>
      <c r="P77" s="152"/>
      <c r="Q77" s="152">
        <v>0</v>
      </c>
      <c r="R77" s="152"/>
      <c r="S77" s="152">
        <v>3.9370078740000002E-3</v>
      </c>
      <c r="T77" s="152"/>
      <c r="U77" s="152">
        <v>0</v>
      </c>
      <c r="V77" s="152"/>
      <c r="W77" s="152">
        <v>0</v>
      </c>
      <c r="X77" s="152"/>
      <c r="Y77" s="152">
        <v>8.5470085469999992E-3</v>
      </c>
      <c r="Z77" s="152"/>
      <c r="AA77" s="152">
        <v>0</v>
      </c>
      <c r="AB77" s="152"/>
      <c r="AC77" s="152">
        <v>1.096491228E-3</v>
      </c>
      <c r="AD77" s="152"/>
      <c r="AE77" s="152">
        <v>1.428571428E-3</v>
      </c>
      <c r="AF77" s="152"/>
      <c r="AG77" s="152">
        <v>1.464128843E-3</v>
      </c>
    </row>
    <row r="78" spans="1:33">
      <c r="A78" s="185" t="s">
        <v>217</v>
      </c>
      <c r="B78" s="144"/>
      <c r="C78" s="152">
        <v>1.7632797E-3</v>
      </c>
      <c r="D78" s="152"/>
      <c r="E78" s="152">
        <v>4.58926112E-4</v>
      </c>
      <c r="F78" s="152"/>
      <c r="G78" s="152">
        <v>0</v>
      </c>
      <c r="H78" s="152"/>
      <c r="I78" s="152">
        <v>0</v>
      </c>
      <c r="J78" s="152"/>
      <c r="K78" s="152">
        <v>0</v>
      </c>
      <c r="L78" s="152"/>
      <c r="M78" s="152">
        <v>2.392344497E-3</v>
      </c>
      <c r="N78" s="152"/>
      <c r="O78" s="152">
        <v>1.7152658659999999E-3</v>
      </c>
      <c r="P78" s="152"/>
      <c r="Q78" s="152">
        <v>0</v>
      </c>
      <c r="R78" s="152"/>
      <c r="S78" s="152">
        <v>7.8740157480000003E-3</v>
      </c>
      <c r="T78" s="152"/>
      <c r="U78" s="152">
        <v>4.3431053200000003E-3</v>
      </c>
      <c r="V78" s="152"/>
      <c r="W78" s="152">
        <v>2.252252252E-3</v>
      </c>
      <c r="X78" s="152"/>
      <c r="Y78" s="152">
        <v>0</v>
      </c>
      <c r="Z78" s="152"/>
      <c r="AA78" s="152">
        <v>0</v>
      </c>
      <c r="AB78" s="152"/>
      <c r="AC78" s="152">
        <v>0</v>
      </c>
      <c r="AD78" s="152"/>
      <c r="AE78" s="152">
        <v>0</v>
      </c>
      <c r="AF78" s="152"/>
      <c r="AG78" s="152">
        <v>0</v>
      </c>
    </row>
    <row r="79" spans="1:33">
      <c r="A79" s="185" t="s">
        <v>256</v>
      </c>
      <c r="B79" s="144"/>
      <c r="C79" s="152">
        <v>1.7632797E-3</v>
      </c>
      <c r="D79" s="152"/>
      <c r="E79" s="152">
        <v>9.17852225E-4</v>
      </c>
      <c r="F79" s="152"/>
      <c r="G79" s="152">
        <v>0</v>
      </c>
      <c r="H79" s="152"/>
      <c r="I79" s="152">
        <v>0</v>
      </c>
      <c r="J79" s="152"/>
      <c r="K79" s="152">
        <v>0</v>
      </c>
      <c r="L79" s="152"/>
      <c r="M79" s="152">
        <v>0</v>
      </c>
      <c r="N79" s="152"/>
      <c r="O79" s="152">
        <v>3.4305317319999998E-3</v>
      </c>
      <c r="P79" s="152"/>
      <c r="Q79" s="152">
        <v>3.6663611359999998E-3</v>
      </c>
      <c r="R79" s="152"/>
      <c r="S79" s="152">
        <v>3.9370078740000002E-3</v>
      </c>
      <c r="T79" s="152"/>
      <c r="U79" s="152">
        <v>1.0857763300000001E-3</v>
      </c>
      <c r="V79" s="152"/>
      <c r="W79" s="152">
        <v>0</v>
      </c>
      <c r="X79" s="152"/>
      <c r="Y79" s="152">
        <v>0</v>
      </c>
      <c r="Z79" s="152"/>
      <c r="AA79" s="152">
        <v>0</v>
      </c>
      <c r="AB79" s="152"/>
      <c r="AC79" s="152">
        <v>0</v>
      </c>
      <c r="AD79" s="152"/>
      <c r="AE79" s="152">
        <v>0</v>
      </c>
      <c r="AF79" s="152"/>
      <c r="AG79" s="152">
        <v>2.9282576859999999E-3</v>
      </c>
    </row>
    <row r="80" spans="1:33">
      <c r="A80" s="185" t="s">
        <v>264</v>
      </c>
      <c r="B80" s="144"/>
      <c r="C80" s="152">
        <v>1.7632797E-3</v>
      </c>
      <c r="D80" s="152"/>
      <c r="E80" s="152">
        <v>0</v>
      </c>
      <c r="F80" s="152"/>
      <c r="G80" s="152">
        <v>7.0323488000000002E-4</v>
      </c>
      <c r="H80" s="152"/>
      <c r="I80" s="152">
        <v>0</v>
      </c>
      <c r="J80" s="152"/>
      <c r="K80" s="152">
        <v>0</v>
      </c>
      <c r="L80" s="152"/>
      <c r="M80" s="152">
        <v>0</v>
      </c>
      <c r="N80" s="152"/>
      <c r="O80" s="152">
        <v>0</v>
      </c>
      <c r="P80" s="152"/>
      <c r="Q80" s="152">
        <v>7.3327222730000001E-3</v>
      </c>
      <c r="R80" s="152"/>
      <c r="S80" s="152">
        <v>0</v>
      </c>
      <c r="T80" s="152"/>
      <c r="U80" s="152">
        <v>0</v>
      </c>
      <c r="V80" s="152"/>
      <c r="W80" s="152">
        <v>0</v>
      </c>
      <c r="X80" s="152"/>
      <c r="Y80" s="152">
        <v>0</v>
      </c>
      <c r="Z80" s="152"/>
      <c r="AA80" s="152">
        <v>0</v>
      </c>
      <c r="AB80" s="152"/>
      <c r="AC80" s="152">
        <v>0</v>
      </c>
      <c r="AD80" s="152"/>
      <c r="AE80" s="152">
        <v>0</v>
      </c>
      <c r="AF80" s="152"/>
      <c r="AG80" s="152">
        <v>0</v>
      </c>
    </row>
    <row r="81" spans="1:33">
      <c r="A81" s="185" t="s">
        <v>233</v>
      </c>
      <c r="B81" s="144"/>
      <c r="C81" s="152">
        <v>1.542869737E-3</v>
      </c>
      <c r="D81" s="152"/>
      <c r="E81" s="152">
        <v>4.58926112E-4</v>
      </c>
      <c r="F81" s="152"/>
      <c r="G81" s="152">
        <v>7.0323488000000002E-4</v>
      </c>
      <c r="H81" s="152"/>
      <c r="I81" s="152">
        <v>0</v>
      </c>
      <c r="J81" s="152"/>
      <c r="K81" s="152">
        <v>0</v>
      </c>
      <c r="L81" s="152"/>
      <c r="M81" s="152">
        <v>0</v>
      </c>
      <c r="N81" s="152"/>
      <c r="O81" s="152">
        <v>0</v>
      </c>
      <c r="P81" s="152"/>
      <c r="Q81" s="152">
        <v>9.1659028399999995E-4</v>
      </c>
      <c r="R81" s="152"/>
      <c r="S81" s="152">
        <v>3.9370078740000002E-3</v>
      </c>
      <c r="T81" s="152"/>
      <c r="U81" s="152">
        <v>4.3431053200000003E-3</v>
      </c>
      <c r="V81" s="152"/>
      <c r="W81" s="152">
        <v>0</v>
      </c>
      <c r="X81" s="152"/>
      <c r="Y81" s="152">
        <v>0</v>
      </c>
      <c r="Z81" s="152"/>
      <c r="AA81" s="152">
        <v>0</v>
      </c>
      <c r="AB81" s="152"/>
      <c r="AC81" s="152">
        <v>1.096491228E-3</v>
      </c>
      <c r="AD81" s="152"/>
      <c r="AE81" s="152">
        <v>1.428571428E-3</v>
      </c>
      <c r="AF81" s="152"/>
      <c r="AG81" s="152">
        <v>0</v>
      </c>
    </row>
    <row r="82" spans="1:33">
      <c r="A82" s="185" t="s">
        <v>257</v>
      </c>
      <c r="B82" s="144"/>
      <c r="C82" s="152">
        <v>1.3224597749999999E-3</v>
      </c>
      <c r="D82" s="152"/>
      <c r="E82" s="152">
        <v>4.58926112E-4</v>
      </c>
      <c r="F82" s="152"/>
      <c r="G82" s="152">
        <v>0</v>
      </c>
      <c r="H82" s="152"/>
      <c r="I82" s="152">
        <v>0</v>
      </c>
      <c r="J82" s="152"/>
      <c r="K82" s="152">
        <v>0</v>
      </c>
      <c r="L82" s="152"/>
      <c r="M82" s="152">
        <v>0</v>
      </c>
      <c r="N82" s="152"/>
      <c r="O82" s="152">
        <v>0</v>
      </c>
      <c r="P82" s="152"/>
      <c r="Q82" s="152">
        <v>3.6663611359999998E-3</v>
      </c>
      <c r="R82" s="152"/>
      <c r="S82" s="152">
        <v>3.9370078740000002E-3</v>
      </c>
      <c r="T82" s="152"/>
      <c r="U82" s="152">
        <v>0</v>
      </c>
      <c r="V82" s="152"/>
      <c r="W82" s="152">
        <v>0</v>
      </c>
      <c r="X82" s="152"/>
      <c r="Y82" s="152">
        <v>0</v>
      </c>
      <c r="Z82" s="152"/>
      <c r="AA82" s="152">
        <v>1.1363636363E-2</v>
      </c>
      <c r="AB82" s="152"/>
      <c r="AC82" s="152">
        <v>0</v>
      </c>
      <c r="AD82" s="152"/>
      <c r="AE82" s="152">
        <v>1.428571428E-3</v>
      </c>
      <c r="AF82" s="152"/>
      <c r="AG82" s="152">
        <v>0</v>
      </c>
    </row>
    <row r="83" spans="1:33">
      <c r="A83" s="185" t="s">
        <v>197</v>
      </c>
      <c r="B83" s="144"/>
      <c r="C83" s="152">
        <v>1.3224597749999999E-3</v>
      </c>
      <c r="D83" s="152"/>
      <c r="E83" s="152">
        <v>9.17852225E-4</v>
      </c>
      <c r="F83" s="152"/>
      <c r="G83" s="152">
        <v>1.40646976E-3</v>
      </c>
      <c r="H83" s="152"/>
      <c r="I83" s="152">
        <v>0</v>
      </c>
      <c r="J83" s="152"/>
      <c r="K83" s="152">
        <v>6.1919504639999998E-3</v>
      </c>
      <c r="L83" s="152"/>
      <c r="M83" s="152">
        <v>0</v>
      </c>
      <c r="N83" s="152"/>
      <c r="O83" s="152">
        <v>0</v>
      </c>
      <c r="P83" s="152"/>
      <c r="Q83" s="152">
        <v>0</v>
      </c>
      <c r="R83" s="152"/>
      <c r="S83" s="152">
        <v>0</v>
      </c>
      <c r="T83" s="152"/>
      <c r="U83" s="152">
        <v>1.0857763300000001E-3</v>
      </c>
      <c r="V83" s="152"/>
      <c r="W83" s="152">
        <v>0</v>
      </c>
      <c r="X83" s="152"/>
      <c r="Y83" s="152">
        <v>8.5470085469999992E-3</v>
      </c>
      <c r="Z83" s="152"/>
      <c r="AA83" s="152">
        <v>0</v>
      </c>
      <c r="AB83" s="152"/>
      <c r="AC83" s="152">
        <v>3.2894736840000001E-3</v>
      </c>
      <c r="AD83" s="152"/>
      <c r="AE83" s="152">
        <v>1.428571428E-3</v>
      </c>
      <c r="AF83" s="152"/>
      <c r="AG83" s="152">
        <v>1.464128843E-3</v>
      </c>
    </row>
    <row r="84" spans="1:33">
      <c r="A84" s="185" t="s">
        <v>255</v>
      </c>
      <c r="B84" s="144"/>
      <c r="C84" s="152">
        <v>1.3224597749999999E-3</v>
      </c>
      <c r="D84" s="152"/>
      <c r="E84" s="152">
        <v>2.7535566770000002E-3</v>
      </c>
      <c r="F84" s="152"/>
      <c r="G84" s="152">
        <v>1.40646976E-3</v>
      </c>
      <c r="H84" s="152"/>
      <c r="I84" s="152">
        <v>0</v>
      </c>
      <c r="J84" s="152"/>
      <c r="K84" s="152">
        <v>0</v>
      </c>
      <c r="L84" s="152"/>
      <c r="M84" s="152">
        <v>2.392344497E-3</v>
      </c>
      <c r="N84" s="152"/>
      <c r="O84" s="152">
        <v>0</v>
      </c>
      <c r="P84" s="152"/>
      <c r="Q84" s="152">
        <v>9.1659028399999995E-4</v>
      </c>
      <c r="R84" s="152"/>
      <c r="S84" s="152">
        <v>1.9685039370000001E-2</v>
      </c>
      <c r="T84" s="152"/>
      <c r="U84" s="152">
        <v>0</v>
      </c>
      <c r="V84" s="152"/>
      <c r="W84" s="152">
        <v>0</v>
      </c>
      <c r="X84" s="152"/>
      <c r="Y84" s="152">
        <v>8.5470085469999992E-3</v>
      </c>
      <c r="Z84" s="152"/>
      <c r="AA84" s="152">
        <v>0</v>
      </c>
      <c r="AB84" s="152"/>
      <c r="AC84" s="152">
        <v>0</v>
      </c>
      <c r="AD84" s="152"/>
      <c r="AE84" s="152">
        <v>4.2857142849999997E-3</v>
      </c>
      <c r="AF84" s="152"/>
      <c r="AG84" s="152">
        <v>1.464128843E-3</v>
      </c>
    </row>
    <row r="85" spans="1:33">
      <c r="A85" s="185" t="s">
        <v>206</v>
      </c>
      <c r="B85" s="144"/>
      <c r="C85" s="152">
        <v>1.3224597749999999E-3</v>
      </c>
      <c r="D85" s="152"/>
      <c r="E85" s="152">
        <v>0</v>
      </c>
      <c r="F85" s="152"/>
      <c r="G85" s="152">
        <v>0</v>
      </c>
      <c r="H85" s="152"/>
      <c r="I85" s="152">
        <v>0</v>
      </c>
      <c r="J85" s="152"/>
      <c r="K85" s="152">
        <v>0</v>
      </c>
      <c r="L85" s="152"/>
      <c r="M85" s="152">
        <v>0</v>
      </c>
      <c r="N85" s="152"/>
      <c r="O85" s="152">
        <v>1.7152658659999999E-3</v>
      </c>
      <c r="P85" s="152"/>
      <c r="Q85" s="152">
        <v>0</v>
      </c>
      <c r="R85" s="152"/>
      <c r="S85" s="152">
        <v>0</v>
      </c>
      <c r="T85" s="152"/>
      <c r="U85" s="152">
        <v>0</v>
      </c>
      <c r="V85" s="152"/>
      <c r="W85" s="152">
        <v>1.1261261260999999E-2</v>
      </c>
      <c r="X85" s="152"/>
      <c r="Y85" s="152">
        <v>0</v>
      </c>
      <c r="Z85" s="152"/>
      <c r="AA85" s="152">
        <v>0</v>
      </c>
      <c r="AB85" s="152"/>
      <c r="AC85" s="152">
        <v>0</v>
      </c>
      <c r="AD85" s="152"/>
      <c r="AE85" s="152">
        <v>0</v>
      </c>
      <c r="AF85" s="152"/>
      <c r="AG85" s="152">
        <v>0</v>
      </c>
    </row>
    <row r="86" spans="1:33">
      <c r="A86" s="185" t="s">
        <v>224</v>
      </c>
      <c r="B86" s="144"/>
      <c r="C86" s="152">
        <v>1.3224597749999999E-3</v>
      </c>
      <c r="D86" s="152"/>
      <c r="E86" s="152">
        <v>7.8017439190000001E-3</v>
      </c>
      <c r="F86" s="152"/>
      <c r="G86" s="152">
        <v>0</v>
      </c>
      <c r="H86" s="152"/>
      <c r="I86" s="152">
        <v>2.9673590499999999E-3</v>
      </c>
      <c r="J86" s="152"/>
      <c r="K86" s="152">
        <v>0</v>
      </c>
      <c r="L86" s="152"/>
      <c r="M86" s="152">
        <v>2.392344497E-3</v>
      </c>
      <c r="N86" s="152"/>
      <c r="O86" s="152">
        <v>1.7152658659999999E-3</v>
      </c>
      <c r="P86" s="152"/>
      <c r="Q86" s="152">
        <v>2.749770852E-3</v>
      </c>
      <c r="R86" s="152"/>
      <c r="S86" s="152">
        <v>0</v>
      </c>
      <c r="T86" s="152"/>
      <c r="U86" s="152">
        <v>1.0857763300000001E-3</v>
      </c>
      <c r="V86" s="152"/>
      <c r="W86" s="152">
        <v>2.252252252E-3</v>
      </c>
      <c r="X86" s="152"/>
      <c r="Y86" s="152">
        <v>0</v>
      </c>
      <c r="Z86" s="152"/>
      <c r="AA86" s="152">
        <v>0</v>
      </c>
      <c r="AB86" s="152"/>
      <c r="AC86" s="152">
        <v>0</v>
      </c>
      <c r="AD86" s="152"/>
      <c r="AE86" s="152">
        <v>2.1428571428E-2</v>
      </c>
      <c r="AF86" s="152"/>
      <c r="AG86" s="152">
        <v>0</v>
      </c>
    </row>
    <row r="87" spans="1:33">
      <c r="A87" s="185" t="s">
        <v>285</v>
      </c>
      <c r="B87" s="144"/>
      <c r="C87" s="152">
        <v>1.3224597749999999E-3</v>
      </c>
      <c r="D87" s="152"/>
      <c r="E87" s="152">
        <v>0</v>
      </c>
      <c r="F87" s="152"/>
      <c r="G87" s="152">
        <v>7.0323488000000002E-4</v>
      </c>
      <c r="H87" s="152"/>
      <c r="I87" s="152">
        <v>0</v>
      </c>
      <c r="J87" s="152"/>
      <c r="K87" s="152">
        <v>3.0959752319999999E-3</v>
      </c>
      <c r="L87" s="152"/>
      <c r="M87" s="152">
        <v>0</v>
      </c>
      <c r="N87" s="152"/>
      <c r="O87" s="152">
        <v>0</v>
      </c>
      <c r="P87" s="152"/>
      <c r="Q87" s="152">
        <v>0</v>
      </c>
      <c r="R87" s="152"/>
      <c r="S87" s="152">
        <v>0</v>
      </c>
      <c r="T87" s="152"/>
      <c r="U87" s="152">
        <v>1.0857763300000001E-3</v>
      </c>
      <c r="V87" s="152"/>
      <c r="W87" s="152">
        <v>0</v>
      </c>
      <c r="X87" s="152"/>
      <c r="Y87" s="152">
        <v>0</v>
      </c>
      <c r="Z87" s="152"/>
      <c r="AA87" s="152">
        <v>0</v>
      </c>
      <c r="AB87" s="152"/>
      <c r="AC87" s="152">
        <v>4.3859649119999998E-3</v>
      </c>
      <c r="AD87" s="152"/>
      <c r="AE87" s="152">
        <v>0</v>
      </c>
      <c r="AF87" s="152"/>
      <c r="AG87" s="152">
        <v>0</v>
      </c>
    </row>
    <row r="88" spans="1:33">
      <c r="A88" s="185" t="s">
        <v>278</v>
      </c>
      <c r="B88" s="144"/>
      <c r="C88" s="152">
        <v>1.1020498119999999E-3</v>
      </c>
      <c r="D88" s="152"/>
      <c r="E88" s="152">
        <v>0</v>
      </c>
      <c r="F88" s="152"/>
      <c r="G88" s="152">
        <v>0</v>
      </c>
      <c r="H88" s="152"/>
      <c r="I88" s="152">
        <v>0</v>
      </c>
      <c r="J88" s="152"/>
      <c r="K88" s="152">
        <v>0</v>
      </c>
      <c r="L88" s="152"/>
      <c r="M88" s="152">
        <v>0</v>
      </c>
      <c r="N88" s="152"/>
      <c r="O88" s="152">
        <v>5.1457975979999999E-3</v>
      </c>
      <c r="P88" s="152"/>
      <c r="Q88" s="152">
        <v>0</v>
      </c>
      <c r="R88" s="152"/>
      <c r="S88" s="152">
        <v>0</v>
      </c>
      <c r="T88" s="152"/>
      <c r="U88" s="152">
        <v>2.1715526600000002E-3</v>
      </c>
      <c r="V88" s="152"/>
      <c r="W88" s="152">
        <v>0</v>
      </c>
      <c r="X88" s="152"/>
      <c r="Y88" s="152">
        <v>0</v>
      </c>
      <c r="Z88" s="152"/>
      <c r="AA88" s="152">
        <v>0</v>
      </c>
      <c r="AB88" s="152"/>
      <c r="AC88" s="152">
        <v>0</v>
      </c>
      <c r="AD88" s="152"/>
      <c r="AE88" s="152">
        <v>0</v>
      </c>
      <c r="AF88" s="152"/>
      <c r="AG88" s="152">
        <v>0</v>
      </c>
    </row>
    <row r="89" spans="1:33">
      <c r="A89" s="185" t="s">
        <v>241</v>
      </c>
      <c r="B89" s="144"/>
      <c r="C89" s="152">
        <v>1.1020498119999999E-3</v>
      </c>
      <c r="D89" s="152"/>
      <c r="E89" s="152">
        <v>0</v>
      </c>
      <c r="F89" s="152"/>
      <c r="G89" s="152">
        <v>0</v>
      </c>
      <c r="H89" s="152"/>
      <c r="I89" s="152">
        <v>0</v>
      </c>
      <c r="J89" s="152"/>
      <c r="K89" s="152">
        <v>0</v>
      </c>
      <c r="L89" s="152"/>
      <c r="M89" s="152">
        <v>0</v>
      </c>
      <c r="N89" s="152"/>
      <c r="O89" s="152">
        <v>0</v>
      </c>
      <c r="P89" s="152"/>
      <c r="Q89" s="152">
        <v>0</v>
      </c>
      <c r="R89" s="152"/>
      <c r="S89" s="152">
        <v>7.8740157480000003E-3</v>
      </c>
      <c r="T89" s="152"/>
      <c r="U89" s="152">
        <v>1.0857763300000001E-3</v>
      </c>
      <c r="V89" s="152"/>
      <c r="W89" s="152">
        <v>0</v>
      </c>
      <c r="X89" s="152"/>
      <c r="Y89" s="152">
        <v>0</v>
      </c>
      <c r="Z89" s="152"/>
      <c r="AA89" s="152">
        <v>0</v>
      </c>
      <c r="AB89" s="152"/>
      <c r="AC89" s="152">
        <v>2.1929824559999999E-3</v>
      </c>
      <c r="AD89" s="152"/>
      <c r="AE89" s="152">
        <v>0</v>
      </c>
      <c r="AF89" s="152"/>
      <c r="AG89" s="152">
        <v>0</v>
      </c>
    </row>
    <row r="90" spans="1:33">
      <c r="A90" s="185" t="s">
        <v>261</v>
      </c>
      <c r="B90" s="144"/>
      <c r="C90" s="152">
        <v>1.1020498119999999E-3</v>
      </c>
      <c r="D90" s="152"/>
      <c r="E90" s="152">
        <v>4.5892611280000002E-3</v>
      </c>
      <c r="F90" s="152"/>
      <c r="G90" s="152">
        <v>0</v>
      </c>
      <c r="H90" s="152"/>
      <c r="I90" s="152">
        <v>0</v>
      </c>
      <c r="J90" s="152"/>
      <c r="K90" s="152">
        <v>9.2879256959999996E-3</v>
      </c>
      <c r="L90" s="152"/>
      <c r="M90" s="152">
        <v>0</v>
      </c>
      <c r="N90" s="152"/>
      <c r="O90" s="152">
        <v>0</v>
      </c>
      <c r="P90" s="152"/>
      <c r="Q90" s="152">
        <v>0</v>
      </c>
      <c r="R90" s="152"/>
      <c r="S90" s="152">
        <v>3.9370078740000002E-3</v>
      </c>
      <c r="T90" s="152"/>
      <c r="U90" s="152">
        <v>1.0857763300000001E-3</v>
      </c>
      <c r="V90" s="152"/>
      <c r="W90" s="152">
        <v>0</v>
      </c>
      <c r="X90" s="152"/>
      <c r="Y90" s="152">
        <v>0</v>
      </c>
      <c r="Z90" s="152"/>
      <c r="AA90" s="152">
        <v>0</v>
      </c>
      <c r="AB90" s="152"/>
      <c r="AC90" s="152">
        <v>2.1929824559999999E-3</v>
      </c>
      <c r="AD90" s="152"/>
      <c r="AE90" s="152">
        <v>1.428571428E-3</v>
      </c>
      <c r="AF90" s="152"/>
      <c r="AG90" s="152">
        <v>1.3177159589999999E-2</v>
      </c>
    </row>
    <row r="91" spans="1:33">
      <c r="A91" s="185" t="s">
        <v>296</v>
      </c>
      <c r="B91" s="144"/>
      <c r="C91" s="152">
        <v>1.1020498119999999E-3</v>
      </c>
      <c r="D91" s="152"/>
      <c r="E91" s="152">
        <v>4.58926112E-4</v>
      </c>
      <c r="F91" s="152"/>
      <c r="G91" s="152">
        <v>0</v>
      </c>
      <c r="H91" s="152"/>
      <c r="I91" s="152">
        <v>0</v>
      </c>
      <c r="J91" s="152"/>
      <c r="K91" s="152">
        <v>6.1919504639999998E-3</v>
      </c>
      <c r="L91" s="152"/>
      <c r="M91" s="152">
        <v>0</v>
      </c>
      <c r="N91" s="152"/>
      <c r="O91" s="152">
        <v>1.7152658659999999E-3</v>
      </c>
      <c r="P91" s="152"/>
      <c r="Q91" s="152">
        <v>0</v>
      </c>
      <c r="R91" s="152"/>
      <c r="S91" s="152">
        <v>0</v>
      </c>
      <c r="T91" s="152"/>
      <c r="U91" s="152">
        <v>1.0857763300000001E-3</v>
      </c>
      <c r="V91" s="152"/>
      <c r="W91" s="152">
        <v>0</v>
      </c>
      <c r="X91" s="152"/>
      <c r="Y91" s="152">
        <v>0</v>
      </c>
      <c r="Z91" s="152"/>
      <c r="AA91" s="152">
        <v>0</v>
      </c>
      <c r="AB91" s="152"/>
      <c r="AC91" s="152">
        <v>1.096491228E-3</v>
      </c>
      <c r="AD91" s="152"/>
      <c r="AE91" s="152">
        <v>0</v>
      </c>
      <c r="AF91" s="152"/>
      <c r="AG91" s="152">
        <v>1.464128843E-3</v>
      </c>
    </row>
    <row r="92" spans="1:33">
      <c r="A92" s="185" t="s">
        <v>247</v>
      </c>
      <c r="B92" s="144"/>
      <c r="C92" s="152">
        <v>1.1020498119999999E-3</v>
      </c>
      <c r="D92" s="152"/>
      <c r="E92" s="152">
        <v>0</v>
      </c>
      <c r="F92" s="152"/>
      <c r="G92" s="152">
        <v>0</v>
      </c>
      <c r="H92" s="152"/>
      <c r="I92" s="152">
        <v>0</v>
      </c>
      <c r="J92" s="152"/>
      <c r="K92" s="152">
        <v>0</v>
      </c>
      <c r="L92" s="152"/>
      <c r="M92" s="152">
        <v>0</v>
      </c>
      <c r="N92" s="152"/>
      <c r="O92" s="152">
        <v>1.7152658659999999E-3</v>
      </c>
      <c r="P92" s="152"/>
      <c r="Q92" s="152">
        <v>0</v>
      </c>
      <c r="R92" s="152"/>
      <c r="S92" s="152">
        <v>0</v>
      </c>
      <c r="T92" s="152"/>
      <c r="U92" s="152">
        <v>1.0857763300000001E-3</v>
      </c>
      <c r="V92" s="152"/>
      <c r="W92" s="152">
        <v>0</v>
      </c>
      <c r="X92" s="152"/>
      <c r="Y92" s="152">
        <v>0</v>
      </c>
      <c r="Z92" s="152"/>
      <c r="AA92" s="152">
        <v>0</v>
      </c>
      <c r="AB92" s="152"/>
      <c r="AC92" s="152">
        <v>3.2894736840000001E-3</v>
      </c>
      <c r="AD92" s="152"/>
      <c r="AE92" s="152">
        <v>0</v>
      </c>
      <c r="AF92" s="152"/>
      <c r="AG92" s="152">
        <v>0</v>
      </c>
    </row>
    <row r="93" spans="1:33">
      <c r="A93" s="185" t="s">
        <v>266</v>
      </c>
      <c r="B93" s="144"/>
      <c r="C93" s="152">
        <v>1.1020498119999999E-3</v>
      </c>
      <c r="D93" s="152"/>
      <c r="E93" s="152">
        <v>0</v>
      </c>
      <c r="F93" s="152"/>
      <c r="G93" s="152">
        <v>1.40646976E-3</v>
      </c>
      <c r="H93" s="152"/>
      <c r="I93" s="152">
        <v>0</v>
      </c>
      <c r="J93" s="152"/>
      <c r="K93" s="152">
        <v>0</v>
      </c>
      <c r="L93" s="152"/>
      <c r="M93" s="152">
        <v>0</v>
      </c>
      <c r="N93" s="152"/>
      <c r="O93" s="152">
        <v>0</v>
      </c>
      <c r="P93" s="152"/>
      <c r="Q93" s="152">
        <v>3.6663611359999998E-3</v>
      </c>
      <c r="R93" s="152"/>
      <c r="S93" s="152">
        <v>0</v>
      </c>
      <c r="T93" s="152"/>
      <c r="U93" s="152">
        <v>0</v>
      </c>
      <c r="V93" s="152"/>
      <c r="W93" s="152">
        <v>0</v>
      </c>
      <c r="X93" s="152"/>
      <c r="Y93" s="152">
        <v>0</v>
      </c>
      <c r="Z93" s="152"/>
      <c r="AA93" s="152">
        <v>0</v>
      </c>
      <c r="AB93" s="152"/>
      <c r="AC93" s="152">
        <v>1.096491228E-3</v>
      </c>
      <c r="AD93" s="152"/>
      <c r="AE93" s="152">
        <v>0</v>
      </c>
      <c r="AF93" s="152"/>
      <c r="AG93" s="152">
        <v>0</v>
      </c>
    </row>
    <row r="94" spans="1:33">
      <c r="A94" s="185" t="s">
        <v>298</v>
      </c>
      <c r="B94" s="144"/>
      <c r="C94" s="152">
        <v>1.1020498119999999E-3</v>
      </c>
      <c r="D94" s="152"/>
      <c r="E94" s="152">
        <v>0</v>
      </c>
      <c r="F94" s="152"/>
      <c r="G94" s="152">
        <v>7.0323488000000002E-4</v>
      </c>
      <c r="H94" s="152"/>
      <c r="I94" s="152">
        <v>0</v>
      </c>
      <c r="J94" s="152"/>
      <c r="K94" s="152">
        <v>0</v>
      </c>
      <c r="L94" s="152"/>
      <c r="M94" s="152">
        <v>0</v>
      </c>
      <c r="N94" s="152"/>
      <c r="O94" s="152">
        <v>0</v>
      </c>
      <c r="P94" s="152"/>
      <c r="Q94" s="152">
        <v>0</v>
      </c>
      <c r="R94" s="152"/>
      <c r="S94" s="152">
        <v>0</v>
      </c>
      <c r="T94" s="152"/>
      <c r="U94" s="152">
        <v>0</v>
      </c>
      <c r="V94" s="152"/>
      <c r="W94" s="152">
        <v>0</v>
      </c>
      <c r="X94" s="152"/>
      <c r="Y94" s="152">
        <v>0</v>
      </c>
      <c r="Z94" s="152"/>
      <c r="AA94" s="152">
        <v>0</v>
      </c>
      <c r="AB94" s="152"/>
      <c r="AC94" s="152">
        <v>5.4824561399999996E-3</v>
      </c>
      <c r="AD94" s="152"/>
      <c r="AE94" s="152">
        <v>0</v>
      </c>
      <c r="AF94" s="152"/>
      <c r="AG94" s="152">
        <v>0</v>
      </c>
    </row>
    <row r="95" spans="1:33">
      <c r="A95" s="185" t="s">
        <v>174</v>
      </c>
      <c r="B95" s="144"/>
      <c r="C95" s="152">
        <v>8.8163985E-4</v>
      </c>
      <c r="D95" s="152"/>
      <c r="E95" s="152">
        <v>1.3767783379999999E-3</v>
      </c>
      <c r="F95" s="152"/>
      <c r="G95" s="152">
        <v>2.8129395210000001E-3</v>
      </c>
      <c r="H95" s="152"/>
      <c r="I95" s="152">
        <v>0</v>
      </c>
      <c r="J95" s="152"/>
      <c r="K95" s="152">
        <v>3.0959752319999999E-3</v>
      </c>
      <c r="L95" s="152"/>
      <c r="M95" s="152">
        <v>0</v>
      </c>
      <c r="N95" s="152"/>
      <c r="O95" s="152">
        <v>0</v>
      </c>
      <c r="P95" s="152"/>
      <c r="Q95" s="152">
        <v>9.1659028399999995E-4</v>
      </c>
      <c r="R95" s="152"/>
      <c r="S95" s="152">
        <v>0</v>
      </c>
      <c r="T95" s="152"/>
      <c r="U95" s="152">
        <v>1.0857763300000001E-3</v>
      </c>
      <c r="V95" s="152"/>
      <c r="W95" s="152">
        <v>0</v>
      </c>
      <c r="X95" s="152"/>
      <c r="Y95" s="152">
        <v>2.5641025641000001E-2</v>
      </c>
      <c r="Z95" s="152"/>
      <c r="AA95" s="152">
        <v>0</v>
      </c>
      <c r="AB95" s="152"/>
      <c r="AC95" s="152">
        <v>1.096491228E-3</v>
      </c>
      <c r="AD95" s="152"/>
      <c r="AE95" s="152">
        <v>0</v>
      </c>
      <c r="AF95" s="152"/>
      <c r="AG95" s="152">
        <v>0</v>
      </c>
    </row>
    <row r="96" spans="1:33">
      <c r="A96" s="185" t="s">
        <v>175</v>
      </c>
      <c r="B96" s="144"/>
      <c r="C96" s="152">
        <v>8.8163985E-4</v>
      </c>
      <c r="D96" s="152"/>
      <c r="E96" s="152">
        <v>2.2946305640000001E-3</v>
      </c>
      <c r="F96" s="152"/>
      <c r="G96" s="152">
        <v>0</v>
      </c>
      <c r="H96" s="152"/>
      <c r="I96" s="152">
        <v>0</v>
      </c>
      <c r="J96" s="152"/>
      <c r="K96" s="152">
        <v>0</v>
      </c>
      <c r="L96" s="152"/>
      <c r="M96" s="152">
        <v>0</v>
      </c>
      <c r="N96" s="152"/>
      <c r="O96" s="152">
        <v>0</v>
      </c>
      <c r="P96" s="152"/>
      <c r="Q96" s="152">
        <v>0</v>
      </c>
      <c r="R96" s="152"/>
      <c r="S96" s="152">
        <v>0</v>
      </c>
      <c r="T96" s="152"/>
      <c r="U96" s="152">
        <v>0</v>
      </c>
      <c r="V96" s="152"/>
      <c r="W96" s="152">
        <v>0</v>
      </c>
      <c r="X96" s="152"/>
      <c r="Y96" s="152">
        <v>2.5641025641000001E-2</v>
      </c>
      <c r="Z96" s="152"/>
      <c r="AA96" s="152">
        <v>0</v>
      </c>
      <c r="AB96" s="152"/>
      <c r="AC96" s="152">
        <v>4.3859649119999998E-3</v>
      </c>
      <c r="AD96" s="152"/>
      <c r="AE96" s="152">
        <v>1.428571428E-3</v>
      </c>
      <c r="AF96" s="152"/>
      <c r="AG96" s="152">
        <v>1.464128843E-3</v>
      </c>
    </row>
    <row r="97" spans="1:33">
      <c r="A97" s="185" t="s">
        <v>222</v>
      </c>
      <c r="B97" s="144"/>
      <c r="C97" s="152">
        <v>8.8163985E-4</v>
      </c>
      <c r="D97" s="152"/>
      <c r="E97" s="152">
        <v>0</v>
      </c>
      <c r="F97" s="152"/>
      <c r="G97" s="152">
        <v>7.0323488000000002E-4</v>
      </c>
      <c r="H97" s="152"/>
      <c r="I97" s="152">
        <v>0</v>
      </c>
      <c r="J97" s="152"/>
      <c r="K97" s="152">
        <v>0</v>
      </c>
      <c r="L97" s="152"/>
      <c r="M97" s="152">
        <v>0</v>
      </c>
      <c r="N97" s="152"/>
      <c r="O97" s="152">
        <v>0</v>
      </c>
      <c r="P97" s="152"/>
      <c r="Q97" s="152">
        <v>1.8331805679999999E-3</v>
      </c>
      <c r="R97" s="152"/>
      <c r="S97" s="152">
        <v>3.9370078740000002E-3</v>
      </c>
      <c r="T97" s="152"/>
      <c r="U97" s="152">
        <v>0</v>
      </c>
      <c r="V97" s="152"/>
      <c r="W97" s="152">
        <v>2.252252252E-3</v>
      </c>
      <c r="X97" s="152"/>
      <c r="Y97" s="152">
        <v>0</v>
      </c>
      <c r="Z97" s="152"/>
      <c r="AA97" s="152">
        <v>0</v>
      </c>
      <c r="AB97" s="152"/>
      <c r="AC97" s="152">
        <v>0</v>
      </c>
      <c r="AD97" s="152"/>
      <c r="AE97" s="152">
        <v>0</v>
      </c>
      <c r="AF97" s="152"/>
      <c r="AG97" s="152">
        <v>0</v>
      </c>
    </row>
    <row r="98" spans="1:33">
      <c r="A98" s="185" t="s">
        <v>236</v>
      </c>
      <c r="B98" s="144"/>
      <c r="C98" s="152">
        <v>8.8163985E-4</v>
      </c>
      <c r="D98" s="152"/>
      <c r="E98" s="152">
        <v>0</v>
      </c>
      <c r="F98" s="152"/>
      <c r="G98" s="152">
        <v>0</v>
      </c>
      <c r="H98" s="152"/>
      <c r="I98" s="152">
        <v>0</v>
      </c>
      <c r="J98" s="152"/>
      <c r="K98" s="152">
        <v>0</v>
      </c>
      <c r="L98" s="152"/>
      <c r="M98" s="152">
        <v>0</v>
      </c>
      <c r="N98" s="152"/>
      <c r="O98" s="152">
        <v>0</v>
      </c>
      <c r="P98" s="152"/>
      <c r="Q98" s="152">
        <v>9.1659028399999995E-4</v>
      </c>
      <c r="R98" s="152"/>
      <c r="S98" s="152">
        <v>0</v>
      </c>
      <c r="T98" s="152"/>
      <c r="U98" s="152">
        <v>3.2573289899999998E-3</v>
      </c>
      <c r="V98" s="152"/>
      <c r="W98" s="152">
        <v>0</v>
      </c>
      <c r="X98" s="152"/>
      <c r="Y98" s="152">
        <v>0</v>
      </c>
      <c r="Z98" s="152"/>
      <c r="AA98" s="152">
        <v>0</v>
      </c>
      <c r="AB98" s="152"/>
      <c r="AC98" s="152">
        <v>0</v>
      </c>
      <c r="AD98" s="152"/>
      <c r="AE98" s="152">
        <v>0</v>
      </c>
      <c r="AF98" s="152"/>
      <c r="AG98" s="152">
        <v>0</v>
      </c>
    </row>
    <row r="99" spans="1:33">
      <c r="A99" s="185" t="s">
        <v>245</v>
      </c>
      <c r="B99" s="144"/>
      <c r="C99" s="152">
        <v>8.8163985E-4</v>
      </c>
      <c r="D99" s="152"/>
      <c r="E99" s="152">
        <v>0</v>
      </c>
      <c r="F99" s="152"/>
      <c r="G99" s="152">
        <v>0</v>
      </c>
      <c r="H99" s="152"/>
      <c r="I99" s="152">
        <v>0</v>
      </c>
      <c r="J99" s="152"/>
      <c r="K99" s="152">
        <v>0</v>
      </c>
      <c r="L99" s="152"/>
      <c r="M99" s="152">
        <v>0</v>
      </c>
      <c r="N99" s="152"/>
      <c r="O99" s="152">
        <v>0</v>
      </c>
      <c r="P99" s="152"/>
      <c r="Q99" s="152">
        <v>9.1659028399999995E-4</v>
      </c>
      <c r="R99" s="152"/>
      <c r="S99" s="152">
        <v>0</v>
      </c>
      <c r="T99" s="152"/>
      <c r="U99" s="152">
        <v>1.0857763300000001E-3</v>
      </c>
      <c r="V99" s="152"/>
      <c r="W99" s="152">
        <v>0</v>
      </c>
      <c r="X99" s="152"/>
      <c r="Y99" s="152">
        <v>0</v>
      </c>
      <c r="Z99" s="152"/>
      <c r="AA99" s="152">
        <v>0</v>
      </c>
      <c r="AB99" s="152"/>
      <c r="AC99" s="152">
        <v>2.1929824559999999E-3</v>
      </c>
      <c r="AD99" s="152"/>
      <c r="AE99" s="152">
        <v>0</v>
      </c>
      <c r="AF99" s="152"/>
      <c r="AG99" s="152">
        <v>0</v>
      </c>
    </row>
    <row r="100" spans="1:33">
      <c r="A100" s="185" t="s">
        <v>269</v>
      </c>
      <c r="B100" s="144"/>
      <c r="C100" s="152">
        <v>8.8163985E-4</v>
      </c>
      <c r="D100" s="152"/>
      <c r="E100" s="152">
        <v>4.58926112E-4</v>
      </c>
      <c r="F100" s="152"/>
      <c r="G100" s="152">
        <v>7.0323488000000002E-4</v>
      </c>
      <c r="H100" s="152"/>
      <c r="I100" s="152">
        <v>0</v>
      </c>
      <c r="J100" s="152"/>
      <c r="K100" s="152">
        <v>0</v>
      </c>
      <c r="L100" s="152"/>
      <c r="M100" s="152">
        <v>2.392344497E-3</v>
      </c>
      <c r="N100" s="152"/>
      <c r="O100" s="152">
        <v>0</v>
      </c>
      <c r="P100" s="152"/>
      <c r="Q100" s="152">
        <v>3.6663611359999998E-3</v>
      </c>
      <c r="R100" s="152"/>
      <c r="S100" s="152">
        <v>0</v>
      </c>
      <c r="T100" s="152"/>
      <c r="U100" s="152">
        <v>0</v>
      </c>
      <c r="V100" s="152"/>
      <c r="W100" s="152">
        <v>0</v>
      </c>
      <c r="X100" s="152"/>
      <c r="Y100" s="152">
        <v>0</v>
      </c>
      <c r="Z100" s="152"/>
      <c r="AA100" s="152">
        <v>0</v>
      </c>
      <c r="AB100" s="152"/>
      <c r="AC100" s="152">
        <v>0</v>
      </c>
      <c r="AD100" s="152"/>
      <c r="AE100" s="152">
        <v>0</v>
      </c>
      <c r="AF100" s="152"/>
      <c r="AG100" s="152">
        <v>0</v>
      </c>
    </row>
    <row r="101" spans="1:33">
      <c r="A101" s="185" t="s">
        <v>268</v>
      </c>
      <c r="B101" s="144"/>
      <c r="C101" s="152">
        <v>8.8163985E-4</v>
      </c>
      <c r="D101" s="152"/>
      <c r="E101" s="152">
        <v>0</v>
      </c>
      <c r="F101" s="152"/>
      <c r="G101" s="152">
        <v>0</v>
      </c>
      <c r="H101" s="152"/>
      <c r="I101" s="152">
        <v>0</v>
      </c>
      <c r="J101" s="152"/>
      <c r="K101" s="152">
        <v>3.0959752319999999E-3</v>
      </c>
      <c r="L101" s="152"/>
      <c r="M101" s="152">
        <v>0</v>
      </c>
      <c r="N101" s="152"/>
      <c r="O101" s="152">
        <v>0</v>
      </c>
      <c r="P101" s="152"/>
      <c r="Q101" s="152">
        <v>2.749770852E-3</v>
      </c>
      <c r="R101" s="152"/>
      <c r="S101" s="152">
        <v>0</v>
      </c>
      <c r="T101" s="152"/>
      <c r="U101" s="152">
        <v>0</v>
      </c>
      <c r="V101" s="152"/>
      <c r="W101" s="152">
        <v>0</v>
      </c>
      <c r="X101" s="152"/>
      <c r="Y101" s="152">
        <v>0</v>
      </c>
      <c r="Z101" s="152"/>
      <c r="AA101" s="152">
        <v>0</v>
      </c>
      <c r="AB101" s="152"/>
      <c r="AC101" s="152">
        <v>0</v>
      </c>
      <c r="AD101" s="152"/>
      <c r="AE101" s="152">
        <v>0</v>
      </c>
      <c r="AF101" s="152"/>
      <c r="AG101" s="152">
        <v>0</v>
      </c>
    </row>
    <row r="102" spans="1:33">
      <c r="A102" s="185" t="s">
        <v>295</v>
      </c>
      <c r="B102" s="144"/>
      <c r="C102" s="152">
        <v>8.8163985E-4</v>
      </c>
      <c r="D102" s="152"/>
      <c r="E102" s="152">
        <v>0</v>
      </c>
      <c r="F102" s="152"/>
      <c r="G102" s="152">
        <v>0</v>
      </c>
      <c r="H102" s="152"/>
      <c r="I102" s="152">
        <v>0</v>
      </c>
      <c r="J102" s="152"/>
      <c r="K102" s="152">
        <v>0</v>
      </c>
      <c r="L102" s="152"/>
      <c r="M102" s="152">
        <v>0</v>
      </c>
      <c r="N102" s="152"/>
      <c r="O102" s="152">
        <v>0</v>
      </c>
      <c r="P102" s="152"/>
      <c r="Q102" s="152">
        <v>1.8331805679999999E-3</v>
      </c>
      <c r="R102" s="152"/>
      <c r="S102" s="152">
        <v>0</v>
      </c>
      <c r="T102" s="152"/>
      <c r="U102" s="152">
        <v>0</v>
      </c>
      <c r="V102" s="152"/>
      <c r="W102" s="152">
        <v>0</v>
      </c>
      <c r="X102" s="152"/>
      <c r="Y102" s="152">
        <v>0</v>
      </c>
      <c r="Z102" s="152"/>
      <c r="AA102" s="152">
        <v>0</v>
      </c>
      <c r="AB102" s="152"/>
      <c r="AC102" s="152">
        <v>2.1929824559999999E-3</v>
      </c>
      <c r="AD102" s="152"/>
      <c r="AE102" s="152">
        <v>0</v>
      </c>
      <c r="AF102" s="152"/>
      <c r="AG102" s="152">
        <v>0</v>
      </c>
    </row>
    <row r="103" spans="1:33">
      <c r="A103" s="185" t="s">
        <v>280</v>
      </c>
      <c r="B103" s="144"/>
      <c r="C103" s="152">
        <v>8.8163985E-4</v>
      </c>
      <c r="D103" s="152"/>
      <c r="E103" s="152">
        <v>3.2124827899999999E-3</v>
      </c>
      <c r="F103" s="152"/>
      <c r="G103" s="152">
        <v>4.2194092820000001E-3</v>
      </c>
      <c r="H103" s="152"/>
      <c r="I103" s="152">
        <v>8.9020771510000003E-3</v>
      </c>
      <c r="J103" s="152"/>
      <c r="K103" s="152">
        <v>0</v>
      </c>
      <c r="L103" s="152"/>
      <c r="M103" s="152">
        <v>9.5693779900000008E-3</v>
      </c>
      <c r="N103" s="152"/>
      <c r="O103" s="152">
        <v>0</v>
      </c>
      <c r="P103" s="152"/>
      <c r="Q103" s="152">
        <v>9.1659028399999995E-4</v>
      </c>
      <c r="R103" s="152"/>
      <c r="S103" s="152">
        <v>0</v>
      </c>
      <c r="T103" s="152"/>
      <c r="U103" s="152">
        <v>0</v>
      </c>
      <c r="V103" s="152"/>
      <c r="W103" s="152">
        <v>0</v>
      </c>
      <c r="X103" s="152"/>
      <c r="Y103" s="152">
        <v>0</v>
      </c>
      <c r="Z103" s="152"/>
      <c r="AA103" s="152">
        <v>0</v>
      </c>
      <c r="AB103" s="152"/>
      <c r="AC103" s="152">
        <v>3.2894736840000001E-3</v>
      </c>
      <c r="AD103" s="152"/>
      <c r="AE103" s="152">
        <v>0</v>
      </c>
      <c r="AF103" s="152"/>
      <c r="AG103" s="152">
        <v>0</v>
      </c>
    </row>
    <row r="104" spans="1:33">
      <c r="A104" s="185" t="s">
        <v>215</v>
      </c>
      <c r="B104" s="144"/>
      <c r="C104" s="152">
        <v>6.6122988699999997E-4</v>
      </c>
      <c r="D104" s="152"/>
      <c r="E104" s="152">
        <v>5.5071133540000004E-3</v>
      </c>
      <c r="F104" s="152"/>
      <c r="G104" s="152">
        <v>0</v>
      </c>
      <c r="H104" s="152"/>
      <c r="I104" s="152">
        <v>0</v>
      </c>
      <c r="J104" s="152"/>
      <c r="K104" s="152">
        <v>0</v>
      </c>
      <c r="L104" s="152"/>
      <c r="M104" s="152">
        <v>9.5693779900000008E-3</v>
      </c>
      <c r="N104" s="152"/>
      <c r="O104" s="152">
        <v>0</v>
      </c>
      <c r="P104" s="152"/>
      <c r="Q104" s="152">
        <v>0</v>
      </c>
      <c r="R104" s="152"/>
      <c r="S104" s="152">
        <v>0</v>
      </c>
      <c r="T104" s="152"/>
      <c r="U104" s="152">
        <v>0</v>
      </c>
      <c r="V104" s="152"/>
      <c r="W104" s="152">
        <v>4.504504504E-3</v>
      </c>
      <c r="X104" s="152"/>
      <c r="Y104" s="152">
        <v>8.5470085469999992E-3</v>
      </c>
      <c r="Z104" s="152"/>
      <c r="AA104" s="152">
        <v>0</v>
      </c>
      <c r="AB104" s="152"/>
      <c r="AC104" s="152">
        <v>1.096491228E-3</v>
      </c>
      <c r="AD104" s="152"/>
      <c r="AE104" s="152">
        <v>0.01</v>
      </c>
      <c r="AF104" s="152"/>
      <c r="AG104" s="152">
        <v>0</v>
      </c>
    </row>
    <row r="105" spans="1:33">
      <c r="A105" s="185" t="s">
        <v>196</v>
      </c>
      <c r="B105" s="144"/>
      <c r="C105" s="152">
        <v>6.6122988699999997E-4</v>
      </c>
      <c r="D105" s="152"/>
      <c r="E105" s="152">
        <v>5.9660394669999997E-3</v>
      </c>
      <c r="F105" s="152"/>
      <c r="G105" s="152">
        <v>0</v>
      </c>
      <c r="H105" s="152"/>
      <c r="I105" s="152">
        <v>0</v>
      </c>
      <c r="J105" s="152"/>
      <c r="K105" s="152">
        <v>0</v>
      </c>
      <c r="L105" s="152"/>
      <c r="M105" s="152">
        <v>7.177033492E-3</v>
      </c>
      <c r="N105" s="152"/>
      <c r="O105" s="152">
        <v>1.7152658659999999E-3</v>
      </c>
      <c r="P105" s="152"/>
      <c r="Q105" s="152">
        <v>9.1659028399999995E-4</v>
      </c>
      <c r="R105" s="152"/>
      <c r="S105" s="152">
        <v>0</v>
      </c>
      <c r="T105" s="152"/>
      <c r="U105" s="152">
        <v>1.0857763300000001E-3</v>
      </c>
      <c r="V105" s="152"/>
      <c r="W105" s="152">
        <v>0</v>
      </c>
      <c r="X105" s="152"/>
      <c r="Y105" s="152">
        <v>8.5470085469999992E-3</v>
      </c>
      <c r="Z105" s="152"/>
      <c r="AA105" s="152">
        <v>0</v>
      </c>
      <c r="AB105" s="152"/>
      <c r="AC105" s="152">
        <v>0</v>
      </c>
      <c r="AD105" s="152"/>
      <c r="AE105" s="152">
        <v>1.428571428E-3</v>
      </c>
      <c r="AF105" s="152"/>
      <c r="AG105" s="152">
        <v>1.1713030746000001E-2</v>
      </c>
    </row>
    <row r="106" spans="1:33">
      <c r="A106" s="185" t="s">
        <v>219</v>
      </c>
      <c r="B106" s="144"/>
      <c r="C106" s="152">
        <v>6.6122988699999997E-4</v>
      </c>
      <c r="D106" s="152"/>
      <c r="E106" s="152">
        <v>0</v>
      </c>
      <c r="F106" s="152"/>
      <c r="G106" s="152">
        <v>0</v>
      </c>
      <c r="H106" s="152"/>
      <c r="I106" s="152">
        <v>0</v>
      </c>
      <c r="J106" s="152"/>
      <c r="K106" s="152">
        <v>0</v>
      </c>
      <c r="L106" s="152"/>
      <c r="M106" s="152">
        <v>0</v>
      </c>
      <c r="N106" s="152"/>
      <c r="O106" s="152">
        <v>0</v>
      </c>
      <c r="P106" s="152"/>
      <c r="Q106" s="152">
        <v>0</v>
      </c>
      <c r="R106" s="152"/>
      <c r="S106" s="152">
        <v>3.9370078740000002E-3</v>
      </c>
      <c r="T106" s="152"/>
      <c r="U106" s="152">
        <v>1.0857763300000001E-3</v>
      </c>
      <c r="V106" s="152"/>
      <c r="W106" s="152">
        <v>2.252252252E-3</v>
      </c>
      <c r="X106" s="152"/>
      <c r="Y106" s="152">
        <v>0</v>
      </c>
      <c r="Z106" s="152"/>
      <c r="AA106" s="152">
        <v>0</v>
      </c>
      <c r="AB106" s="152"/>
      <c r="AC106" s="152">
        <v>0</v>
      </c>
      <c r="AD106" s="152"/>
      <c r="AE106" s="152">
        <v>0</v>
      </c>
      <c r="AF106" s="152"/>
      <c r="AG106" s="152">
        <v>0</v>
      </c>
    </row>
    <row r="107" spans="1:33">
      <c r="A107" s="185" t="s">
        <v>221</v>
      </c>
      <c r="B107" s="144"/>
      <c r="C107" s="152">
        <v>6.6122988699999997E-4</v>
      </c>
      <c r="D107" s="152"/>
      <c r="E107" s="152">
        <v>5.0481872410000003E-3</v>
      </c>
      <c r="F107" s="152"/>
      <c r="G107" s="152">
        <v>0</v>
      </c>
      <c r="H107" s="152"/>
      <c r="I107" s="152">
        <v>1.7804154302000001E-2</v>
      </c>
      <c r="J107" s="152"/>
      <c r="K107" s="152">
        <v>0</v>
      </c>
      <c r="L107" s="152"/>
      <c r="M107" s="152">
        <v>0</v>
      </c>
      <c r="N107" s="152"/>
      <c r="O107" s="152">
        <v>0</v>
      </c>
      <c r="P107" s="152"/>
      <c r="Q107" s="152">
        <v>0</v>
      </c>
      <c r="R107" s="152"/>
      <c r="S107" s="152">
        <v>7.8740157480000003E-3</v>
      </c>
      <c r="T107" s="152"/>
      <c r="U107" s="152">
        <v>0</v>
      </c>
      <c r="V107" s="152"/>
      <c r="W107" s="152">
        <v>2.252252252E-3</v>
      </c>
      <c r="X107" s="152"/>
      <c r="Y107" s="152">
        <v>0</v>
      </c>
      <c r="Z107" s="152"/>
      <c r="AA107" s="152">
        <v>0</v>
      </c>
      <c r="AB107" s="152"/>
      <c r="AC107" s="152">
        <v>2.1929824559999999E-3</v>
      </c>
      <c r="AD107" s="152"/>
      <c r="AE107" s="152">
        <v>5.7142857140000001E-3</v>
      </c>
      <c r="AF107" s="152"/>
      <c r="AG107" s="152">
        <v>1.464128843E-3</v>
      </c>
    </row>
    <row r="108" spans="1:33">
      <c r="A108" s="185" t="s">
        <v>288</v>
      </c>
      <c r="B108" s="144"/>
      <c r="C108" s="152">
        <v>6.6122988699999997E-4</v>
      </c>
      <c r="D108" s="152"/>
      <c r="E108" s="152">
        <v>2.2946305640000001E-3</v>
      </c>
      <c r="F108" s="152"/>
      <c r="G108" s="152">
        <v>0</v>
      </c>
      <c r="H108" s="152"/>
      <c r="I108" s="152">
        <v>0</v>
      </c>
      <c r="J108" s="152"/>
      <c r="K108" s="152">
        <v>0</v>
      </c>
      <c r="L108" s="152"/>
      <c r="M108" s="152">
        <v>0</v>
      </c>
      <c r="N108" s="152"/>
      <c r="O108" s="152">
        <v>0</v>
      </c>
      <c r="P108" s="152"/>
      <c r="Q108" s="152">
        <v>0</v>
      </c>
      <c r="R108" s="152"/>
      <c r="S108" s="152">
        <v>0</v>
      </c>
      <c r="T108" s="152"/>
      <c r="U108" s="152">
        <v>3.2573289899999998E-3</v>
      </c>
      <c r="V108" s="152"/>
      <c r="W108" s="152">
        <v>0</v>
      </c>
      <c r="X108" s="152"/>
      <c r="Y108" s="152">
        <v>0</v>
      </c>
      <c r="Z108" s="152"/>
      <c r="AA108" s="152">
        <v>0</v>
      </c>
      <c r="AB108" s="152"/>
      <c r="AC108" s="152">
        <v>0</v>
      </c>
      <c r="AD108" s="152"/>
      <c r="AE108" s="152">
        <v>1.428571428E-3</v>
      </c>
      <c r="AF108" s="152"/>
      <c r="AG108" s="152">
        <v>5.8565153730000003E-3</v>
      </c>
    </row>
    <row r="109" spans="1:33">
      <c r="A109" s="185" t="s">
        <v>249</v>
      </c>
      <c r="B109" s="144"/>
      <c r="C109" s="152">
        <v>6.6122988699999997E-4</v>
      </c>
      <c r="D109" s="152"/>
      <c r="E109" s="152">
        <v>0</v>
      </c>
      <c r="F109" s="152"/>
      <c r="G109" s="152">
        <v>0</v>
      </c>
      <c r="H109" s="152"/>
      <c r="I109" s="152">
        <v>0</v>
      </c>
      <c r="J109" s="152"/>
      <c r="K109" s="152">
        <v>0</v>
      </c>
      <c r="L109" s="152"/>
      <c r="M109" s="152">
        <v>0</v>
      </c>
      <c r="N109" s="152"/>
      <c r="O109" s="152">
        <v>0</v>
      </c>
      <c r="P109" s="152"/>
      <c r="Q109" s="152">
        <v>0</v>
      </c>
      <c r="R109" s="152"/>
      <c r="S109" s="152">
        <v>0</v>
      </c>
      <c r="T109" s="152"/>
      <c r="U109" s="152">
        <v>3.2573289899999998E-3</v>
      </c>
      <c r="V109" s="152"/>
      <c r="W109" s="152">
        <v>0</v>
      </c>
      <c r="X109" s="152"/>
      <c r="Y109" s="152">
        <v>0</v>
      </c>
      <c r="Z109" s="152"/>
      <c r="AA109" s="152">
        <v>0</v>
      </c>
      <c r="AB109" s="152"/>
      <c r="AC109" s="152">
        <v>0</v>
      </c>
      <c r="AD109" s="152"/>
      <c r="AE109" s="152">
        <v>0</v>
      </c>
      <c r="AF109" s="152"/>
      <c r="AG109" s="152">
        <v>0</v>
      </c>
    </row>
    <row r="110" spans="1:33">
      <c r="A110" s="185" t="s">
        <v>293</v>
      </c>
      <c r="B110" s="144"/>
      <c r="C110" s="152">
        <v>6.6122988699999997E-4</v>
      </c>
      <c r="D110" s="152"/>
      <c r="E110" s="152">
        <v>0</v>
      </c>
      <c r="F110" s="152"/>
      <c r="G110" s="152">
        <v>3.5161744020000001E-3</v>
      </c>
      <c r="H110" s="152"/>
      <c r="I110" s="152">
        <v>0</v>
      </c>
      <c r="J110" s="152"/>
      <c r="K110" s="152">
        <v>0</v>
      </c>
      <c r="L110" s="152"/>
      <c r="M110" s="152">
        <v>0</v>
      </c>
      <c r="N110" s="152"/>
      <c r="O110" s="152">
        <v>0</v>
      </c>
      <c r="P110" s="152"/>
      <c r="Q110" s="152">
        <v>1.8331805679999999E-3</v>
      </c>
      <c r="R110" s="152"/>
      <c r="S110" s="152">
        <v>0</v>
      </c>
      <c r="T110" s="152"/>
      <c r="U110" s="152">
        <v>0</v>
      </c>
      <c r="V110" s="152"/>
      <c r="W110" s="152">
        <v>0</v>
      </c>
      <c r="X110" s="152"/>
      <c r="Y110" s="152">
        <v>0</v>
      </c>
      <c r="Z110" s="152"/>
      <c r="AA110" s="152">
        <v>0</v>
      </c>
      <c r="AB110" s="152"/>
      <c r="AC110" s="152">
        <v>1.096491228E-3</v>
      </c>
      <c r="AD110" s="152"/>
      <c r="AE110" s="152">
        <v>0</v>
      </c>
      <c r="AF110" s="152"/>
      <c r="AG110" s="152">
        <v>0</v>
      </c>
    </row>
    <row r="111" spans="1:33">
      <c r="A111" s="185" t="s">
        <v>291</v>
      </c>
      <c r="B111" s="144"/>
      <c r="C111" s="152">
        <v>6.6122988699999997E-4</v>
      </c>
      <c r="D111" s="152"/>
      <c r="E111" s="152">
        <v>0</v>
      </c>
      <c r="F111" s="152"/>
      <c r="G111" s="152">
        <v>7.0323488000000002E-4</v>
      </c>
      <c r="H111" s="152"/>
      <c r="I111" s="152">
        <v>0</v>
      </c>
      <c r="J111" s="152"/>
      <c r="K111" s="152">
        <v>0</v>
      </c>
      <c r="L111" s="152"/>
      <c r="M111" s="152">
        <v>0</v>
      </c>
      <c r="N111" s="152"/>
      <c r="O111" s="152">
        <v>0</v>
      </c>
      <c r="P111" s="152"/>
      <c r="Q111" s="152">
        <v>0</v>
      </c>
      <c r="R111" s="152"/>
      <c r="S111" s="152">
        <v>0</v>
      </c>
      <c r="T111" s="152"/>
      <c r="U111" s="152">
        <v>0</v>
      </c>
      <c r="V111" s="152"/>
      <c r="W111" s="152">
        <v>0</v>
      </c>
      <c r="X111" s="152"/>
      <c r="Y111" s="152">
        <v>0</v>
      </c>
      <c r="Z111" s="152"/>
      <c r="AA111" s="152">
        <v>0</v>
      </c>
      <c r="AB111" s="152"/>
      <c r="AC111" s="152">
        <v>3.2894736840000001E-3</v>
      </c>
      <c r="AD111" s="152"/>
      <c r="AE111" s="152">
        <v>0</v>
      </c>
      <c r="AF111" s="152"/>
      <c r="AG111" s="152">
        <v>0</v>
      </c>
    </row>
    <row r="112" spans="1:33">
      <c r="A112" s="185" t="s">
        <v>226</v>
      </c>
      <c r="B112" s="144"/>
      <c r="C112" s="152">
        <v>4.40819925E-4</v>
      </c>
      <c r="D112" s="152"/>
      <c r="E112" s="152">
        <v>4.58926112E-4</v>
      </c>
      <c r="F112" s="152"/>
      <c r="G112" s="152">
        <v>0</v>
      </c>
      <c r="H112" s="152"/>
      <c r="I112" s="152">
        <v>0</v>
      </c>
      <c r="J112" s="152"/>
      <c r="K112" s="152">
        <v>0</v>
      </c>
      <c r="L112" s="152"/>
      <c r="M112" s="152">
        <v>2.392344497E-3</v>
      </c>
      <c r="N112" s="152"/>
      <c r="O112" s="152">
        <v>0</v>
      </c>
      <c r="P112" s="152"/>
      <c r="Q112" s="152">
        <v>9.1659028399999995E-4</v>
      </c>
      <c r="R112" s="152"/>
      <c r="S112" s="152">
        <v>0</v>
      </c>
      <c r="T112" s="152"/>
      <c r="U112" s="152">
        <v>0</v>
      </c>
      <c r="V112" s="152"/>
      <c r="W112" s="152">
        <v>2.252252252E-3</v>
      </c>
      <c r="X112" s="152"/>
      <c r="Y112" s="152">
        <v>0</v>
      </c>
      <c r="Z112" s="152"/>
      <c r="AA112" s="152">
        <v>0</v>
      </c>
      <c r="AB112" s="152"/>
      <c r="AC112" s="152">
        <v>0</v>
      </c>
      <c r="AD112" s="152"/>
      <c r="AE112" s="152">
        <v>0</v>
      </c>
      <c r="AF112" s="152"/>
      <c r="AG112" s="152">
        <v>0</v>
      </c>
    </row>
    <row r="113" spans="1:33">
      <c r="A113" s="185" t="s">
        <v>282</v>
      </c>
      <c r="B113" s="144"/>
      <c r="C113" s="152">
        <v>4.40819925E-4</v>
      </c>
      <c r="D113" s="152"/>
      <c r="E113" s="152">
        <v>5.0481872410000003E-3</v>
      </c>
      <c r="F113" s="152"/>
      <c r="G113" s="152">
        <v>7.0323488000000002E-4</v>
      </c>
      <c r="H113" s="152"/>
      <c r="I113" s="152">
        <v>0</v>
      </c>
      <c r="J113" s="152"/>
      <c r="K113" s="152">
        <v>3.0959752319999999E-3</v>
      </c>
      <c r="L113" s="152"/>
      <c r="M113" s="152">
        <v>2.392344497E-3</v>
      </c>
      <c r="N113" s="152"/>
      <c r="O113" s="152">
        <v>0</v>
      </c>
      <c r="P113" s="152"/>
      <c r="Q113" s="152">
        <v>0</v>
      </c>
      <c r="R113" s="152"/>
      <c r="S113" s="152">
        <v>0</v>
      </c>
      <c r="T113" s="152"/>
      <c r="U113" s="152">
        <v>0</v>
      </c>
      <c r="V113" s="152"/>
      <c r="W113" s="152">
        <v>2.252252252E-3</v>
      </c>
      <c r="X113" s="152"/>
      <c r="Y113" s="152">
        <v>0</v>
      </c>
      <c r="Z113" s="152"/>
      <c r="AA113" s="152">
        <v>0</v>
      </c>
      <c r="AB113" s="152"/>
      <c r="AC113" s="152">
        <v>0</v>
      </c>
      <c r="AD113" s="152"/>
      <c r="AE113" s="152">
        <v>1.2857142857000001E-2</v>
      </c>
      <c r="AF113" s="152"/>
      <c r="AG113" s="152">
        <v>1.464128843E-3</v>
      </c>
    </row>
    <row r="114" spans="1:33">
      <c r="A114" s="185" t="s">
        <v>228</v>
      </c>
      <c r="B114" s="144"/>
      <c r="C114" s="152">
        <v>4.40819925E-4</v>
      </c>
      <c r="D114" s="152"/>
      <c r="E114" s="152">
        <v>0</v>
      </c>
      <c r="F114" s="152"/>
      <c r="G114" s="152">
        <v>0</v>
      </c>
      <c r="H114" s="152"/>
      <c r="I114" s="152">
        <v>0</v>
      </c>
      <c r="J114" s="152"/>
      <c r="K114" s="152">
        <v>3.0959752319999999E-3</v>
      </c>
      <c r="L114" s="152"/>
      <c r="M114" s="152">
        <v>0</v>
      </c>
      <c r="N114" s="152"/>
      <c r="O114" s="152">
        <v>0</v>
      </c>
      <c r="P114" s="152"/>
      <c r="Q114" s="152">
        <v>0</v>
      </c>
      <c r="R114" s="152"/>
      <c r="S114" s="152">
        <v>0</v>
      </c>
      <c r="T114" s="152"/>
      <c r="U114" s="152">
        <v>0</v>
      </c>
      <c r="V114" s="152"/>
      <c r="W114" s="152">
        <v>2.252252252E-3</v>
      </c>
      <c r="X114" s="152"/>
      <c r="Y114" s="152">
        <v>0</v>
      </c>
      <c r="Z114" s="152"/>
      <c r="AA114" s="152">
        <v>0</v>
      </c>
      <c r="AB114" s="152"/>
      <c r="AC114" s="152">
        <v>0</v>
      </c>
      <c r="AD114" s="152"/>
      <c r="AE114" s="152">
        <v>0</v>
      </c>
      <c r="AF114" s="152"/>
      <c r="AG114" s="152">
        <v>0</v>
      </c>
    </row>
    <row r="115" spans="1:33">
      <c r="A115" s="185" t="s">
        <v>235</v>
      </c>
      <c r="B115" s="144"/>
      <c r="C115" s="152">
        <v>4.40819925E-4</v>
      </c>
      <c r="D115" s="152"/>
      <c r="E115" s="152">
        <v>0</v>
      </c>
      <c r="F115" s="152"/>
      <c r="G115" s="152">
        <v>7.0323488000000002E-4</v>
      </c>
      <c r="H115" s="152"/>
      <c r="I115" s="152">
        <v>0</v>
      </c>
      <c r="J115" s="152"/>
      <c r="K115" s="152">
        <v>0</v>
      </c>
      <c r="L115" s="152"/>
      <c r="M115" s="152">
        <v>0</v>
      </c>
      <c r="N115" s="152"/>
      <c r="O115" s="152">
        <v>0</v>
      </c>
      <c r="P115" s="152"/>
      <c r="Q115" s="152">
        <v>0</v>
      </c>
      <c r="R115" s="152"/>
      <c r="S115" s="152">
        <v>0</v>
      </c>
      <c r="T115" s="152"/>
      <c r="U115" s="152">
        <v>2.1715526600000002E-3</v>
      </c>
      <c r="V115" s="152"/>
      <c r="W115" s="152">
        <v>0</v>
      </c>
      <c r="X115" s="152"/>
      <c r="Y115" s="152">
        <v>0</v>
      </c>
      <c r="Z115" s="152"/>
      <c r="AA115" s="152">
        <v>0</v>
      </c>
      <c r="AB115" s="152"/>
      <c r="AC115" s="152">
        <v>0</v>
      </c>
      <c r="AD115" s="152"/>
      <c r="AE115" s="152">
        <v>0</v>
      </c>
      <c r="AF115" s="152"/>
      <c r="AG115" s="152">
        <v>0</v>
      </c>
    </row>
    <row r="116" spans="1:33">
      <c r="A116" s="185" t="s">
        <v>290</v>
      </c>
      <c r="B116" s="144"/>
      <c r="C116" s="152">
        <v>4.40819925E-4</v>
      </c>
      <c r="D116" s="152"/>
      <c r="E116" s="152">
        <v>4.58926112E-4</v>
      </c>
      <c r="F116" s="152"/>
      <c r="G116" s="152">
        <v>0</v>
      </c>
      <c r="H116" s="152"/>
      <c r="I116" s="152">
        <v>0</v>
      </c>
      <c r="J116" s="152"/>
      <c r="K116" s="152">
        <v>0</v>
      </c>
      <c r="L116" s="152"/>
      <c r="M116" s="152">
        <v>0</v>
      </c>
      <c r="N116" s="152"/>
      <c r="O116" s="152">
        <v>0</v>
      </c>
      <c r="P116" s="152"/>
      <c r="Q116" s="152">
        <v>0</v>
      </c>
      <c r="R116" s="152"/>
      <c r="S116" s="152">
        <v>0</v>
      </c>
      <c r="T116" s="152"/>
      <c r="U116" s="152">
        <v>2.1715526600000002E-3</v>
      </c>
      <c r="V116" s="152"/>
      <c r="W116" s="152">
        <v>0</v>
      </c>
      <c r="X116" s="152"/>
      <c r="Y116" s="152">
        <v>0</v>
      </c>
      <c r="Z116" s="152"/>
      <c r="AA116" s="152">
        <v>0</v>
      </c>
      <c r="AB116" s="152"/>
      <c r="AC116" s="152">
        <v>0</v>
      </c>
      <c r="AD116" s="152"/>
      <c r="AE116" s="152">
        <v>1.428571428E-3</v>
      </c>
      <c r="AF116" s="152"/>
      <c r="AG116" s="152">
        <v>0</v>
      </c>
    </row>
    <row r="117" spans="1:33">
      <c r="A117" s="185" t="s">
        <v>237</v>
      </c>
      <c r="B117" s="144"/>
      <c r="C117" s="152">
        <v>4.40819925E-4</v>
      </c>
      <c r="D117" s="152"/>
      <c r="E117" s="152">
        <v>0</v>
      </c>
      <c r="F117" s="152"/>
      <c r="G117" s="152">
        <v>0</v>
      </c>
      <c r="H117" s="152"/>
      <c r="I117" s="152">
        <v>0</v>
      </c>
      <c r="J117" s="152"/>
      <c r="K117" s="152">
        <v>0</v>
      </c>
      <c r="L117" s="152"/>
      <c r="M117" s="152">
        <v>0</v>
      </c>
      <c r="N117" s="152"/>
      <c r="O117" s="152">
        <v>0</v>
      </c>
      <c r="P117" s="152"/>
      <c r="Q117" s="152">
        <v>0</v>
      </c>
      <c r="R117" s="152"/>
      <c r="S117" s="152">
        <v>0</v>
      </c>
      <c r="T117" s="152"/>
      <c r="U117" s="152">
        <v>2.1715526600000002E-3</v>
      </c>
      <c r="V117" s="152"/>
      <c r="W117" s="152">
        <v>0</v>
      </c>
      <c r="X117" s="152"/>
      <c r="Y117" s="152">
        <v>0</v>
      </c>
      <c r="Z117" s="152"/>
      <c r="AA117" s="152">
        <v>0</v>
      </c>
      <c r="AB117" s="152"/>
      <c r="AC117" s="152">
        <v>0</v>
      </c>
      <c r="AD117" s="152"/>
      <c r="AE117" s="152">
        <v>0</v>
      </c>
      <c r="AF117" s="152"/>
      <c r="AG117" s="152">
        <v>0</v>
      </c>
    </row>
    <row r="118" spans="1:33">
      <c r="A118" s="185" t="s">
        <v>238</v>
      </c>
      <c r="B118" s="144"/>
      <c r="C118" s="152">
        <v>4.40819925E-4</v>
      </c>
      <c r="D118" s="152"/>
      <c r="E118" s="152">
        <v>0</v>
      </c>
      <c r="F118" s="152"/>
      <c r="G118" s="152">
        <v>0</v>
      </c>
      <c r="H118" s="152"/>
      <c r="I118" s="152">
        <v>0</v>
      </c>
      <c r="J118" s="152"/>
      <c r="K118" s="152">
        <v>0</v>
      </c>
      <c r="L118" s="152"/>
      <c r="M118" s="152">
        <v>0</v>
      </c>
      <c r="N118" s="152"/>
      <c r="O118" s="152">
        <v>0</v>
      </c>
      <c r="P118" s="152"/>
      <c r="Q118" s="152">
        <v>0</v>
      </c>
      <c r="R118" s="152"/>
      <c r="S118" s="152">
        <v>0</v>
      </c>
      <c r="T118" s="152"/>
      <c r="U118" s="152">
        <v>2.1715526600000002E-3</v>
      </c>
      <c r="V118" s="152"/>
      <c r="W118" s="152">
        <v>0</v>
      </c>
      <c r="X118" s="152"/>
      <c r="Y118" s="152">
        <v>0</v>
      </c>
      <c r="Z118" s="152"/>
      <c r="AA118" s="152">
        <v>0</v>
      </c>
      <c r="AB118" s="152"/>
      <c r="AC118" s="152">
        <v>0</v>
      </c>
      <c r="AD118" s="152"/>
      <c r="AE118" s="152">
        <v>0</v>
      </c>
      <c r="AF118" s="152"/>
      <c r="AG118" s="152">
        <v>0</v>
      </c>
    </row>
    <row r="119" spans="1:33">
      <c r="A119" s="185" t="s">
        <v>260</v>
      </c>
      <c r="B119" s="144"/>
      <c r="C119" s="152">
        <v>4.40819925E-4</v>
      </c>
      <c r="D119" s="152"/>
      <c r="E119" s="152">
        <v>2.2946305640000001E-3</v>
      </c>
      <c r="F119" s="152"/>
      <c r="G119" s="152">
        <v>0</v>
      </c>
      <c r="H119" s="152"/>
      <c r="I119" s="152">
        <v>5.9347180999999999E-3</v>
      </c>
      <c r="J119" s="152"/>
      <c r="K119" s="152">
        <v>0</v>
      </c>
      <c r="L119" s="152"/>
      <c r="M119" s="152">
        <v>2.392344497E-3</v>
      </c>
      <c r="N119" s="152"/>
      <c r="O119" s="152">
        <v>0</v>
      </c>
      <c r="P119" s="152"/>
      <c r="Q119" s="152">
        <v>0</v>
      </c>
      <c r="R119" s="152"/>
      <c r="S119" s="152">
        <v>3.9370078740000002E-3</v>
      </c>
      <c r="T119" s="152"/>
      <c r="U119" s="152">
        <v>1.0857763300000001E-3</v>
      </c>
      <c r="V119" s="152"/>
      <c r="W119" s="152">
        <v>0</v>
      </c>
      <c r="X119" s="152"/>
      <c r="Y119" s="152">
        <v>0</v>
      </c>
      <c r="Z119" s="152"/>
      <c r="AA119" s="152">
        <v>0</v>
      </c>
      <c r="AB119" s="152"/>
      <c r="AC119" s="152">
        <v>0</v>
      </c>
      <c r="AD119" s="152"/>
      <c r="AE119" s="152">
        <v>1.428571428E-3</v>
      </c>
      <c r="AF119" s="152"/>
      <c r="AG119" s="152">
        <v>1.464128843E-3</v>
      </c>
    </row>
    <row r="120" spans="1:33">
      <c r="A120" s="185" t="s">
        <v>251</v>
      </c>
      <c r="B120" s="144"/>
      <c r="C120" s="152">
        <v>4.40819925E-4</v>
      </c>
      <c r="D120" s="152"/>
      <c r="E120" s="152">
        <v>0</v>
      </c>
      <c r="F120" s="152"/>
      <c r="G120" s="152">
        <v>0</v>
      </c>
      <c r="H120" s="152"/>
      <c r="I120" s="152">
        <v>0</v>
      </c>
      <c r="J120" s="152"/>
      <c r="K120" s="152">
        <v>0</v>
      </c>
      <c r="L120" s="152"/>
      <c r="M120" s="152">
        <v>0</v>
      </c>
      <c r="N120" s="152"/>
      <c r="O120" s="152">
        <v>0</v>
      </c>
      <c r="P120" s="152"/>
      <c r="Q120" s="152">
        <v>9.1659028399999995E-4</v>
      </c>
      <c r="R120" s="152"/>
      <c r="S120" s="152">
        <v>0</v>
      </c>
      <c r="T120" s="152"/>
      <c r="U120" s="152">
        <v>1.0857763300000001E-3</v>
      </c>
      <c r="V120" s="152"/>
      <c r="W120" s="152">
        <v>0</v>
      </c>
      <c r="X120" s="152"/>
      <c r="Y120" s="152">
        <v>0</v>
      </c>
      <c r="Z120" s="152"/>
      <c r="AA120" s="152">
        <v>0</v>
      </c>
      <c r="AB120" s="152"/>
      <c r="AC120" s="152">
        <v>0</v>
      </c>
      <c r="AD120" s="152"/>
      <c r="AE120" s="152">
        <v>0</v>
      </c>
      <c r="AF120" s="152"/>
      <c r="AG120" s="152">
        <v>0</v>
      </c>
    </row>
    <row r="121" spans="1:33">
      <c r="A121" s="185" t="s">
        <v>246</v>
      </c>
      <c r="B121" s="144"/>
      <c r="C121" s="152">
        <v>4.40819925E-4</v>
      </c>
      <c r="D121" s="152"/>
      <c r="E121" s="152">
        <v>4.58926112E-4</v>
      </c>
      <c r="F121" s="152"/>
      <c r="G121" s="152">
        <v>0</v>
      </c>
      <c r="H121" s="152"/>
      <c r="I121" s="152">
        <v>0</v>
      </c>
      <c r="J121" s="152"/>
      <c r="K121" s="152">
        <v>0</v>
      </c>
      <c r="L121" s="152"/>
      <c r="M121" s="152">
        <v>0</v>
      </c>
      <c r="N121" s="152"/>
      <c r="O121" s="152">
        <v>0</v>
      </c>
      <c r="P121" s="152"/>
      <c r="Q121" s="152">
        <v>0</v>
      </c>
      <c r="R121" s="152"/>
      <c r="S121" s="152">
        <v>0</v>
      </c>
      <c r="T121" s="152"/>
      <c r="U121" s="152">
        <v>1.0857763300000001E-3</v>
      </c>
      <c r="V121" s="152"/>
      <c r="W121" s="152">
        <v>0</v>
      </c>
      <c r="X121" s="152"/>
      <c r="Y121" s="152">
        <v>0</v>
      </c>
      <c r="Z121" s="152"/>
      <c r="AA121" s="152">
        <v>0</v>
      </c>
      <c r="AB121" s="152"/>
      <c r="AC121" s="152">
        <v>1.096491228E-3</v>
      </c>
      <c r="AD121" s="152"/>
      <c r="AE121" s="152">
        <v>1.428571428E-3</v>
      </c>
      <c r="AF121" s="152"/>
      <c r="AG121" s="152">
        <v>0</v>
      </c>
    </row>
    <row r="122" spans="1:33">
      <c r="A122" s="185" t="s">
        <v>270</v>
      </c>
      <c r="B122" s="144"/>
      <c r="C122" s="152">
        <v>4.40819925E-4</v>
      </c>
      <c r="D122" s="152"/>
      <c r="E122" s="152">
        <v>9.17852225E-4</v>
      </c>
      <c r="F122" s="152"/>
      <c r="G122" s="152">
        <v>0</v>
      </c>
      <c r="H122" s="152"/>
      <c r="I122" s="152">
        <v>0</v>
      </c>
      <c r="J122" s="152"/>
      <c r="K122" s="152">
        <v>3.0959752319999999E-3</v>
      </c>
      <c r="L122" s="152"/>
      <c r="M122" s="152">
        <v>0</v>
      </c>
      <c r="N122" s="152"/>
      <c r="O122" s="152">
        <v>0</v>
      </c>
      <c r="P122" s="152"/>
      <c r="Q122" s="152">
        <v>9.1659028399999995E-4</v>
      </c>
      <c r="R122" s="152"/>
      <c r="S122" s="152">
        <v>0</v>
      </c>
      <c r="T122" s="152"/>
      <c r="U122" s="152">
        <v>0</v>
      </c>
      <c r="V122" s="152"/>
      <c r="W122" s="152">
        <v>0</v>
      </c>
      <c r="X122" s="152"/>
      <c r="Y122" s="152">
        <v>0</v>
      </c>
      <c r="Z122" s="152"/>
      <c r="AA122" s="152">
        <v>0</v>
      </c>
      <c r="AB122" s="152"/>
      <c r="AC122" s="152">
        <v>0</v>
      </c>
      <c r="AD122" s="152"/>
      <c r="AE122" s="152">
        <v>0</v>
      </c>
      <c r="AF122" s="152"/>
      <c r="AG122" s="152">
        <v>2.9282576859999999E-3</v>
      </c>
    </row>
    <row r="123" spans="1:33">
      <c r="A123" s="185" t="s">
        <v>275</v>
      </c>
      <c r="B123" s="144"/>
      <c r="C123" s="152">
        <v>4.40819925E-4</v>
      </c>
      <c r="D123" s="152"/>
      <c r="E123" s="152">
        <v>0</v>
      </c>
      <c r="F123" s="152"/>
      <c r="G123" s="152">
        <v>0</v>
      </c>
      <c r="H123" s="152"/>
      <c r="I123" s="152">
        <v>0</v>
      </c>
      <c r="J123" s="152"/>
      <c r="K123" s="152">
        <v>0</v>
      </c>
      <c r="L123" s="152"/>
      <c r="M123" s="152">
        <v>0</v>
      </c>
      <c r="N123" s="152"/>
      <c r="O123" s="152">
        <v>0</v>
      </c>
      <c r="P123" s="152"/>
      <c r="Q123" s="152">
        <v>9.1659028399999995E-4</v>
      </c>
      <c r="R123" s="152"/>
      <c r="S123" s="152">
        <v>0</v>
      </c>
      <c r="T123" s="152"/>
      <c r="U123" s="152">
        <v>0</v>
      </c>
      <c r="V123" s="152"/>
      <c r="W123" s="152">
        <v>0</v>
      </c>
      <c r="X123" s="152"/>
      <c r="Y123" s="152">
        <v>0</v>
      </c>
      <c r="Z123" s="152"/>
      <c r="AA123" s="152">
        <v>0</v>
      </c>
      <c r="AB123" s="152"/>
      <c r="AC123" s="152">
        <v>1.096491228E-3</v>
      </c>
      <c r="AD123" s="152"/>
      <c r="AE123" s="152">
        <v>0</v>
      </c>
      <c r="AF123" s="152"/>
      <c r="AG123" s="152">
        <v>0</v>
      </c>
    </row>
    <row r="124" spans="1:33">
      <c r="A124" s="185" t="s">
        <v>336</v>
      </c>
      <c r="B124" s="144"/>
      <c r="C124" s="152">
        <v>4.40819925E-4</v>
      </c>
      <c r="D124" s="152"/>
      <c r="E124" s="152">
        <v>0</v>
      </c>
      <c r="F124" s="152"/>
      <c r="G124" s="152">
        <v>0</v>
      </c>
      <c r="H124" s="152"/>
      <c r="I124" s="152">
        <v>0</v>
      </c>
      <c r="J124" s="152"/>
      <c r="K124" s="152">
        <v>0</v>
      </c>
      <c r="L124" s="152"/>
      <c r="M124" s="152">
        <v>0</v>
      </c>
      <c r="N124" s="152"/>
      <c r="O124" s="152">
        <v>3.4305317319999998E-3</v>
      </c>
      <c r="P124" s="152"/>
      <c r="Q124" s="152">
        <v>0</v>
      </c>
      <c r="R124" s="152"/>
      <c r="S124" s="152">
        <v>0</v>
      </c>
      <c r="T124" s="152"/>
      <c r="U124" s="152">
        <v>0</v>
      </c>
      <c r="V124" s="152"/>
      <c r="W124" s="152">
        <v>0</v>
      </c>
      <c r="X124" s="152"/>
      <c r="Y124" s="152">
        <v>0</v>
      </c>
      <c r="Z124" s="152"/>
      <c r="AA124" s="152">
        <v>0</v>
      </c>
      <c r="AB124" s="152"/>
      <c r="AC124" s="152">
        <v>0</v>
      </c>
      <c r="AD124" s="152"/>
      <c r="AE124" s="152">
        <v>0</v>
      </c>
      <c r="AF124" s="152"/>
      <c r="AG124" s="152">
        <v>0</v>
      </c>
    </row>
    <row r="125" spans="1:33">
      <c r="A125" s="185" t="s">
        <v>292</v>
      </c>
      <c r="B125" s="144"/>
      <c r="C125" s="152">
        <v>4.40819925E-4</v>
      </c>
      <c r="D125" s="152"/>
      <c r="E125" s="152">
        <v>0</v>
      </c>
      <c r="F125" s="152"/>
      <c r="G125" s="152">
        <v>0</v>
      </c>
      <c r="H125" s="152"/>
      <c r="I125" s="152">
        <v>0</v>
      </c>
      <c r="J125" s="152"/>
      <c r="K125" s="152">
        <v>0</v>
      </c>
      <c r="L125" s="152"/>
      <c r="M125" s="152">
        <v>0</v>
      </c>
      <c r="N125" s="152"/>
      <c r="O125" s="152">
        <v>0</v>
      </c>
      <c r="P125" s="152"/>
      <c r="Q125" s="152">
        <v>0</v>
      </c>
      <c r="R125" s="152"/>
      <c r="S125" s="152">
        <v>0</v>
      </c>
      <c r="T125" s="152"/>
      <c r="U125" s="152">
        <v>0</v>
      </c>
      <c r="V125" s="152"/>
      <c r="W125" s="152">
        <v>0</v>
      </c>
      <c r="X125" s="152"/>
      <c r="Y125" s="152">
        <v>0</v>
      </c>
      <c r="Z125" s="152"/>
      <c r="AA125" s="152">
        <v>0</v>
      </c>
      <c r="AB125" s="152"/>
      <c r="AC125" s="152">
        <v>2.1929824559999999E-3</v>
      </c>
      <c r="AD125" s="152"/>
      <c r="AE125" s="152">
        <v>0</v>
      </c>
      <c r="AF125" s="152"/>
      <c r="AG125" s="152">
        <v>0</v>
      </c>
    </row>
    <row r="126" spans="1:33">
      <c r="A126" s="185" t="s">
        <v>182</v>
      </c>
      <c r="B126" s="144"/>
      <c r="C126" s="152">
        <v>2.20409962E-4</v>
      </c>
      <c r="D126" s="152"/>
      <c r="E126" s="152">
        <v>9.17852225E-4</v>
      </c>
      <c r="F126" s="152"/>
      <c r="G126" s="152">
        <v>0</v>
      </c>
      <c r="H126" s="152"/>
      <c r="I126" s="152">
        <v>0</v>
      </c>
      <c r="J126" s="152"/>
      <c r="K126" s="152">
        <v>0</v>
      </c>
      <c r="L126" s="152"/>
      <c r="M126" s="152">
        <v>0</v>
      </c>
      <c r="N126" s="152"/>
      <c r="O126" s="152">
        <v>0</v>
      </c>
      <c r="P126" s="152"/>
      <c r="Q126" s="152">
        <v>9.1659028399999995E-4</v>
      </c>
      <c r="R126" s="152"/>
      <c r="S126" s="152">
        <v>0</v>
      </c>
      <c r="T126" s="152"/>
      <c r="U126" s="152">
        <v>0</v>
      </c>
      <c r="V126" s="152"/>
      <c r="W126" s="152">
        <v>0</v>
      </c>
      <c r="X126" s="152"/>
      <c r="Y126" s="152">
        <v>1.7094017093999998E-2</v>
      </c>
      <c r="Z126" s="152"/>
      <c r="AA126" s="152">
        <v>0</v>
      </c>
      <c r="AB126" s="152"/>
      <c r="AC126" s="152">
        <v>0</v>
      </c>
      <c r="AD126" s="152"/>
      <c r="AE126" s="152">
        <v>0</v>
      </c>
      <c r="AF126" s="152"/>
      <c r="AG126" s="152">
        <v>0</v>
      </c>
    </row>
    <row r="127" spans="1:33">
      <c r="A127" s="185" t="s">
        <v>289</v>
      </c>
      <c r="B127" s="144"/>
      <c r="C127" s="152">
        <v>2.20409962E-4</v>
      </c>
      <c r="D127" s="152"/>
      <c r="E127" s="152">
        <v>4.58926112E-4</v>
      </c>
      <c r="F127" s="152"/>
      <c r="G127" s="152">
        <v>7.0323488000000002E-4</v>
      </c>
      <c r="H127" s="152"/>
      <c r="I127" s="152">
        <v>0</v>
      </c>
      <c r="J127" s="152"/>
      <c r="K127" s="152">
        <v>0</v>
      </c>
      <c r="L127" s="152"/>
      <c r="M127" s="152">
        <v>0</v>
      </c>
      <c r="N127" s="152"/>
      <c r="O127" s="152">
        <v>0</v>
      </c>
      <c r="P127" s="152"/>
      <c r="Q127" s="152">
        <v>0</v>
      </c>
      <c r="R127" s="152"/>
      <c r="S127" s="152">
        <v>0</v>
      </c>
      <c r="T127" s="152"/>
      <c r="U127" s="152">
        <v>0</v>
      </c>
      <c r="V127" s="152"/>
      <c r="W127" s="152">
        <v>2.252252252E-3</v>
      </c>
      <c r="X127" s="152"/>
      <c r="Y127" s="152">
        <v>0</v>
      </c>
      <c r="Z127" s="152"/>
      <c r="AA127" s="152">
        <v>0</v>
      </c>
      <c r="AB127" s="152"/>
      <c r="AC127" s="152">
        <v>0</v>
      </c>
      <c r="AD127" s="152"/>
      <c r="AE127" s="152">
        <v>1.428571428E-3</v>
      </c>
      <c r="AF127" s="152"/>
      <c r="AG127" s="152">
        <v>0</v>
      </c>
    </row>
    <row r="128" spans="1:33">
      <c r="A128" s="185" t="s">
        <v>229</v>
      </c>
      <c r="B128" s="144"/>
      <c r="C128" s="152">
        <v>2.20409962E-4</v>
      </c>
      <c r="D128" s="152"/>
      <c r="E128" s="152">
        <v>0</v>
      </c>
      <c r="F128" s="152"/>
      <c r="G128" s="152">
        <v>0</v>
      </c>
      <c r="H128" s="152"/>
      <c r="I128" s="152">
        <v>0</v>
      </c>
      <c r="J128" s="152"/>
      <c r="K128" s="152">
        <v>0</v>
      </c>
      <c r="L128" s="152"/>
      <c r="M128" s="152">
        <v>0</v>
      </c>
      <c r="N128" s="152"/>
      <c r="O128" s="152">
        <v>0</v>
      </c>
      <c r="P128" s="152"/>
      <c r="Q128" s="152">
        <v>0</v>
      </c>
      <c r="R128" s="152"/>
      <c r="S128" s="152">
        <v>0</v>
      </c>
      <c r="T128" s="152"/>
      <c r="U128" s="152">
        <v>0</v>
      </c>
      <c r="V128" s="152"/>
      <c r="W128" s="152">
        <v>2.252252252E-3</v>
      </c>
      <c r="X128" s="152"/>
      <c r="Y128" s="152">
        <v>0</v>
      </c>
      <c r="Z128" s="152"/>
      <c r="AA128" s="152">
        <v>0</v>
      </c>
      <c r="AB128" s="152"/>
      <c r="AC128" s="152">
        <v>0</v>
      </c>
      <c r="AD128" s="152"/>
      <c r="AE128" s="152">
        <v>0</v>
      </c>
      <c r="AF128" s="152"/>
      <c r="AG128" s="152">
        <v>0</v>
      </c>
    </row>
    <row r="129" spans="1:33">
      <c r="A129" s="185" t="s">
        <v>279</v>
      </c>
      <c r="B129" s="144"/>
      <c r="C129" s="152">
        <v>2.20409962E-4</v>
      </c>
      <c r="D129" s="152"/>
      <c r="E129" s="152">
        <v>7.8017439190000001E-3</v>
      </c>
      <c r="F129" s="152"/>
      <c r="G129" s="152">
        <v>0</v>
      </c>
      <c r="H129" s="152"/>
      <c r="I129" s="152">
        <v>0</v>
      </c>
      <c r="J129" s="152"/>
      <c r="K129" s="152">
        <v>0</v>
      </c>
      <c r="L129" s="152"/>
      <c r="M129" s="152">
        <v>3.5885167464000001E-2</v>
      </c>
      <c r="N129" s="152"/>
      <c r="O129" s="152">
        <v>0</v>
      </c>
      <c r="P129" s="152"/>
      <c r="Q129" s="152">
        <v>0</v>
      </c>
      <c r="R129" s="152"/>
      <c r="S129" s="152">
        <v>0</v>
      </c>
      <c r="T129" s="152"/>
      <c r="U129" s="152">
        <v>1.0857763300000001E-3</v>
      </c>
      <c r="V129" s="152"/>
      <c r="W129" s="152">
        <v>0</v>
      </c>
      <c r="X129" s="152"/>
      <c r="Y129" s="152">
        <v>0</v>
      </c>
      <c r="Z129" s="152"/>
      <c r="AA129" s="152">
        <v>0</v>
      </c>
      <c r="AB129" s="152"/>
      <c r="AC129" s="152">
        <v>0</v>
      </c>
      <c r="AD129" s="152"/>
      <c r="AE129" s="152">
        <v>2.8571428570000001E-3</v>
      </c>
      <c r="AF129" s="152"/>
      <c r="AG129" s="152">
        <v>0</v>
      </c>
    </row>
    <row r="130" spans="1:33">
      <c r="A130" s="185" t="s">
        <v>283</v>
      </c>
      <c r="B130" s="144"/>
      <c r="C130" s="152">
        <v>2.20409962E-4</v>
      </c>
      <c r="D130" s="152"/>
      <c r="E130" s="152">
        <v>4.58926112E-4</v>
      </c>
      <c r="F130" s="152"/>
      <c r="G130" s="152">
        <v>0</v>
      </c>
      <c r="H130" s="152"/>
      <c r="I130" s="152">
        <v>0</v>
      </c>
      <c r="J130" s="152"/>
      <c r="K130" s="152">
        <v>0</v>
      </c>
      <c r="L130" s="152"/>
      <c r="M130" s="152">
        <v>2.392344497E-3</v>
      </c>
      <c r="N130" s="152"/>
      <c r="O130" s="152">
        <v>0</v>
      </c>
      <c r="P130" s="152"/>
      <c r="Q130" s="152">
        <v>0</v>
      </c>
      <c r="R130" s="152"/>
      <c r="S130" s="152">
        <v>0</v>
      </c>
      <c r="T130" s="152"/>
      <c r="U130" s="152">
        <v>1.0857763300000001E-3</v>
      </c>
      <c r="V130" s="152"/>
      <c r="W130" s="152">
        <v>0</v>
      </c>
      <c r="X130" s="152"/>
      <c r="Y130" s="152">
        <v>0</v>
      </c>
      <c r="Z130" s="152"/>
      <c r="AA130" s="152">
        <v>0</v>
      </c>
      <c r="AB130" s="152"/>
      <c r="AC130" s="152">
        <v>0</v>
      </c>
      <c r="AD130" s="152"/>
      <c r="AE130" s="152">
        <v>0</v>
      </c>
      <c r="AF130" s="152"/>
      <c r="AG130" s="152">
        <v>1.464128843E-3</v>
      </c>
    </row>
    <row r="131" spans="1:33">
      <c r="A131" s="185" t="s">
        <v>250</v>
      </c>
      <c r="B131" s="144"/>
      <c r="C131" s="152">
        <v>2.20409962E-4</v>
      </c>
      <c r="D131" s="152"/>
      <c r="E131" s="152">
        <v>0</v>
      </c>
      <c r="F131" s="152"/>
      <c r="G131" s="152">
        <v>0</v>
      </c>
      <c r="H131" s="152"/>
      <c r="I131" s="152">
        <v>0</v>
      </c>
      <c r="J131" s="152"/>
      <c r="K131" s="152">
        <v>0</v>
      </c>
      <c r="L131" s="152"/>
      <c r="M131" s="152">
        <v>0</v>
      </c>
      <c r="N131" s="152"/>
      <c r="O131" s="152">
        <v>0</v>
      </c>
      <c r="P131" s="152"/>
      <c r="Q131" s="152">
        <v>0</v>
      </c>
      <c r="R131" s="152"/>
      <c r="S131" s="152">
        <v>0</v>
      </c>
      <c r="T131" s="152"/>
      <c r="U131" s="152">
        <v>1.0857763300000001E-3</v>
      </c>
      <c r="V131" s="152"/>
      <c r="W131" s="152">
        <v>0</v>
      </c>
      <c r="X131" s="152"/>
      <c r="Y131" s="152">
        <v>0</v>
      </c>
      <c r="Z131" s="152"/>
      <c r="AA131" s="152">
        <v>0</v>
      </c>
      <c r="AB131" s="152"/>
      <c r="AC131" s="152">
        <v>0</v>
      </c>
      <c r="AD131" s="152"/>
      <c r="AE131" s="152">
        <v>0</v>
      </c>
      <c r="AF131" s="152"/>
      <c r="AG131" s="152">
        <v>0</v>
      </c>
    </row>
    <row r="132" spans="1:33">
      <c r="A132" s="185" t="s">
        <v>252</v>
      </c>
      <c r="B132" s="144"/>
      <c r="C132" s="152">
        <v>2.20409962E-4</v>
      </c>
      <c r="D132" s="152"/>
      <c r="E132" s="152">
        <v>0</v>
      </c>
      <c r="F132" s="152"/>
      <c r="G132" s="152">
        <v>0</v>
      </c>
      <c r="H132" s="152"/>
      <c r="I132" s="152">
        <v>0</v>
      </c>
      <c r="J132" s="152"/>
      <c r="K132" s="152">
        <v>0</v>
      </c>
      <c r="L132" s="152"/>
      <c r="M132" s="152">
        <v>0</v>
      </c>
      <c r="N132" s="152"/>
      <c r="O132" s="152">
        <v>0</v>
      </c>
      <c r="P132" s="152"/>
      <c r="Q132" s="152">
        <v>0</v>
      </c>
      <c r="R132" s="152"/>
      <c r="S132" s="152">
        <v>0</v>
      </c>
      <c r="T132" s="152"/>
      <c r="U132" s="152">
        <v>1.0857763300000001E-3</v>
      </c>
      <c r="V132" s="152"/>
      <c r="W132" s="152">
        <v>0</v>
      </c>
      <c r="X132" s="152"/>
      <c r="Y132" s="152">
        <v>0</v>
      </c>
      <c r="Z132" s="152"/>
      <c r="AA132" s="152">
        <v>0</v>
      </c>
      <c r="AB132" s="152"/>
      <c r="AC132" s="152">
        <v>0</v>
      </c>
      <c r="AD132" s="152"/>
      <c r="AE132" s="152">
        <v>0</v>
      </c>
      <c r="AF132" s="152"/>
      <c r="AG132" s="152">
        <v>0</v>
      </c>
    </row>
    <row r="133" spans="1:33">
      <c r="A133" s="185" t="s">
        <v>253</v>
      </c>
      <c r="B133" s="144"/>
      <c r="C133" s="152">
        <v>2.20409962E-4</v>
      </c>
      <c r="D133" s="152"/>
      <c r="E133" s="152">
        <v>0</v>
      </c>
      <c r="F133" s="152"/>
      <c r="G133" s="152">
        <v>0</v>
      </c>
      <c r="H133" s="152"/>
      <c r="I133" s="152">
        <v>0</v>
      </c>
      <c r="J133" s="152"/>
      <c r="K133" s="152">
        <v>0</v>
      </c>
      <c r="L133" s="152"/>
      <c r="M133" s="152">
        <v>0</v>
      </c>
      <c r="N133" s="152"/>
      <c r="O133" s="152">
        <v>0</v>
      </c>
      <c r="P133" s="152"/>
      <c r="Q133" s="152">
        <v>0</v>
      </c>
      <c r="R133" s="152"/>
      <c r="S133" s="152">
        <v>0</v>
      </c>
      <c r="T133" s="152"/>
      <c r="U133" s="152">
        <v>1.0857763300000001E-3</v>
      </c>
      <c r="V133" s="152"/>
      <c r="W133" s="152">
        <v>0</v>
      </c>
      <c r="X133" s="152"/>
      <c r="Y133" s="152">
        <v>0</v>
      </c>
      <c r="Z133" s="152"/>
      <c r="AA133" s="152">
        <v>0</v>
      </c>
      <c r="AB133" s="152"/>
      <c r="AC133" s="152">
        <v>0</v>
      </c>
      <c r="AD133" s="152"/>
      <c r="AE133" s="152">
        <v>0</v>
      </c>
      <c r="AF133" s="152"/>
      <c r="AG133" s="152">
        <v>0</v>
      </c>
    </row>
    <row r="134" spans="1:33">
      <c r="A134" s="185" t="s">
        <v>338</v>
      </c>
      <c r="B134" s="144"/>
      <c r="C134" s="152">
        <v>2.20409962E-4</v>
      </c>
      <c r="D134" s="152"/>
      <c r="E134" s="152">
        <v>0</v>
      </c>
      <c r="F134" s="152"/>
      <c r="G134" s="152">
        <v>0</v>
      </c>
      <c r="H134" s="152"/>
      <c r="I134" s="152">
        <v>0</v>
      </c>
      <c r="J134" s="152"/>
      <c r="K134" s="152">
        <v>0</v>
      </c>
      <c r="L134" s="152"/>
      <c r="M134" s="152">
        <v>0</v>
      </c>
      <c r="N134" s="152"/>
      <c r="O134" s="152">
        <v>0</v>
      </c>
      <c r="P134" s="152"/>
      <c r="Q134" s="152">
        <v>0</v>
      </c>
      <c r="R134" s="152"/>
      <c r="S134" s="152">
        <v>0</v>
      </c>
      <c r="T134" s="152"/>
      <c r="U134" s="152">
        <v>1.0857763300000001E-3</v>
      </c>
      <c r="V134" s="152"/>
      <c r="W134" s="152">
        <v>0</v>
      </c>
      <c r="X134" s="152"/>
      <c r="Y134" s="152">
        <v>0</v>
      </c>
      <c r="Z134" s="152"/>
      <c r="AA134" s="152">
        <v>0</v>
      </c>
      <c r="AB134" s="152"/>
      <c r="AC134" s="152">
        <v>0</v>
      </c>
      <c r="AD134" s="152"/>
      <c r="AE134" s="152">
        <v>0</v>
      </c>
      <c r="AF134" s="152"/>
      <c r="AG134" s="152">
        <v>0</v>
      </c>
    </row>
    <row r="135" spans="1:33">
      <c r="A135" s="185" t="s">
        <v>248</v>
      </c>
      <c r="B135" s="144"/>
      <c r="C135" s="152">
        <v>2.20409962E-4</v>
      </c>
      <c r="D135" s="152"/>
      <c r="E135" s="152">
        <v>0</v>
      </c>
      <c r="F135" s="152"/>
      <c r="G135" s="152">
        <v>0</v>
      </c>
      <c r="H135" s="152"/>
      <c r="I135" s="152">
        <v>0</v>
      </c>
      <c r="J135" s="152"/>
      <c r="K135" s="152">
        <v>0</v>
      </c>
      <c r="L135" s="152"/>
      <c r="M135" s="152">
        <v>0</v>
      </c>
      <c r="N135" s="152"/>
      <c r="O135" s="152">
        <v>0</v>
      </c>
      <c r="P135" s="152"/>
      <c r="Q135" s="152">
        <v>0</v>
      </c>
      <c r="R135" s="152"/>
      <c r="S135" s="152">
        <v>0</v>
      </c>
      <c r="T135" s="152"/>
      <c r="U135" s="152">
        <v>1.0857763300000001E-3</v>
      </c>
      <c r="V135" s="152"/>
      <c r="W135" s="152">
        <v>0</v>
      </c>
      <c r="X135" s="152"/>
      <c r="Y135" s="152">
        <v>0</v>
      </c>
      <c r="Z135" s="152"/>
      <c r="AA135" s="152">
        <v>0</v>
      </c>
      <c r="AB135" s="152"/>
      <c r="AC135" s="152">
        <v>0</v>
      </c>
      <c r="AD135" s="152"/>
      <c r="AE135" s="152">
        <v>0</v>
      </c>
      <c r="AF135" s="152"/>
      <c r="AG135" s="152">
        <v>0</v>
      </c>
    </row>
    <row r="136" spans="1:33">
      <c r="A136" s="185" t="s">
        <v>262</v>
      </c>
      <c r="B136" s="144"/>
      <c r="C136" s="152">
        <v>2.20409962E-4</v>
      </c>
      <c r="D136" s="152"/>
      <c r="E136" s="152">
        <v>0</v>
      </c>
      <c r="F136" s="152"/>
      <c r="G136" s="152">
        <v>0</v>
      </c>
      <c r="H136" s="152"/>
      <c r="I136" s="152">
        <v>0</v>
      </c>
      <c r="J136" s="152"/>
      <c r="K136" s="152">
        <v>0</v>
      </c>
      <c r="L136" s="152"/>
      <c r="M136" s="152">
        <v>0</v>
      </c>
      <c r="N136" s="152"/>
      <c r="O136" s="152">
        <v>0</v>
      </c>
      <c r="P136" s="152"/>
      <c r="Q136" s="152">
        <v>0</v>
      </c>
      <c r="R136" s="152"/>
      <c r="S136" s="152">
        <v>3.9370078740000002E-3</v>
      </c>
      <c r="T136" s="152"/>
      <c r="U136" s="152">
        <v>0</v>
      </c>
      <c r="V136" s="152"/>
      <c r="W136" s="152">
        <v>0</v>
      </c>
      <c r="X136" s="152"/>
      <c r="Y136" s="152">
        <v>0</v>
      </c>
      <c r="Z136" s="152"/>
      <c r="AA136" s="152">
        <v>0</v>
      </c>
      <c r="AB136" s="152"/>
      <c r="AC136" s="152">
        <v>0</v>
      </c>
      <c r="AD136" s="152"/>
      <c r="AE136" s="152">
        <v>0</v>
      </c>
      <c r="AF136" s="152"/>
      <c r="AG136" s="152">
        <v>0</v>
      </c>
    </row>
    <row r="137" spans="1:33">
      <c r="A137" s="185" t="s">
        <v>339</v>
      </c>
      <c r="B137" s="144"/>
      <c r="C137" s="152">
        <v>2.20409962E-4</v>
      </c>
      <c r="D137" s="152"/>
      <c r="E137" s="152">
        <v>4.58926112E-4</v>
      </c>
      <c r="F137" s="152"/>
      <c r="G137" s="152">
        <v>0</v>
      </c>
      <c r="H137" s="152"/>
      <c r="I137" s="152">
        <v>0</v>
      </c>
      <c r="J137" s="152"/>
      <c r="K137" s="152">
        <v>0</v>
      </c>
      <c r="L137" s="152"/>
      <c r="M137" s="152">
        <v>2.392344497E-3</v>
      </c>
      <c r="N137" s="152"/>
      <c r="O137" s="152">
        <v>0</v>
      </c>
      <c r="P137" s="152"/>
      <c r="Q137" s="152">
        <v>9.1659028399999995E-4</v>
      </c>
      <c r="R137" s="152"/>
      <c r="S137" s="152">
        <v>0</v>
      </c>
      <c r="T137" s="152"/>
      <c r="U137" s="152">
        <v>0</v>
      </c>
      <c r="V137" s="152"/>
      <c r="W137" s="152">
        <v>0</v>
      </c>
      <c r="X137" s="152"/>
      <c r="Y137" s="152">
        <v>0</v>
      </c>
      <c r="Z137" s="152"/>
      <c r="AA137" s="152">
        <v>0</v>
      </c>
      <c r="AB137" s="152"/>
      <c r="AC137" s="152">
        <v>0</v>
      </c>
      <c r="AD137" s="152"/>
      <c r="AE137" s="152">
        <v>0</v>
      </c>
      <c r="AF137" s="152"/>
      <c r="AG137" s="152">
        <v>0</v>
      </c>
    </row>
    <row r="138" spans="1:33">
      <c r="A138" s="185" t="s">
        <v>271</v>
      </c>
      <c r="B138" s="144"/>
      <c r="C138" s="152">
        <v>2.20409962E-4</v>
      </c>
      <c r="D138" s="152"/>
      <c r="E138" s="152">
        <v>1.3767783379999999E-3</v>
      </c>
      <c r="F138" s="152"/>
      <c r="G138" s="152">
        <v>0</v>
      </c>
      <c r="H138" s="152"/>
      <c r="I138" s="152">
        <v>5.9347180999999999E-3</v>
      </c>
      <c r="J138" s="152"/>
      <c r="K138" s="152">
        <v>0</v>
      </c>
      <c r="L138" s="152"/>
      <c r="M138" s="152">
        <v>0</v>
      </c>
      <c r="N138" s="152"/>
      <c r="O138" s="152">
        <v>0</v>
      </c>
      <c r="P138" s="152"/>
      <c r="Q138" s="152">
        <v>9.1659028399999995E-4</v>
      </c>
      <c r="R138" s="152"/>
      <c r="S138" s="152">
        <v>0</v>
      </c>
      <c r="T138" s="152"/>
      <c r="U138" s="152">
        <v>0</v>
      </c>
      <c r="V138" s="152"/>
      <c r="W138" s="152">
        <v>0</v>
      </c>
      <c r="X138" s="152"/>
      <c r="Y138" s="152">
        <v>0</v>
      </c>
      <c r="Z138" s="152"/>
      <c r="AA138" s="152">
        <v>0</v>
      </c>
      <c r="AB138" s="152"/>
      <c r="AC138" s="152">
        <v>0</v>
      </c>
      <c r="AD138" s="152"/>
      <c r="AE138" s="152">
        <v>1.428571428E-3</v>
      </c>
      <c r="AF138" s="152"/>
      <c r="AG138" s="152">
        <v>0</v>
      </c>
    </row>
    <row r="139" spans="1:33">
      <c r="A139" s="185" t="s">
        <v>276</v>
      </c>
      <c r="B139" s="144"/>
      <c r="C139" s="152">
        <v>2.20409962E-4</v>
      </c>
      <c r="D139" s="152"/>
      <c r="E139" s="152">
        <v>4.58926112E-4</v>
      </c>
      <c r="F139" s="152"/>
      <c r="G139" s="152">
        <v>0</v>
      </c>
      <c r="H139" s="152"/>
      <c r="I139" s="152">
        <v>0</v>
      </c>
      <c r="J139" s="152"/>
      <c r="K139" s="152">
        <v>0</v>
      </c>
      <c r="L139" s="152"/>
      <c r="M139" s="152">
        <v>0</v>
      </c>
      <c r="N139" s="152"/>
      <c r="O139" s="152">
        <v>0</v>
      </c>
      <c r="P139" s="152"/>
      <c r="Q139" s="152">
        <v>9.1659028399999995E-4</v>
      </c>
      <c r="R139" s="152"/>
      <c r="S139" s="152">
        <v>0</v>
      </c>
      <c r="T139" s="152"/>
      <c r="U139" s="152">
        <v>0</v>
      </c>
      <c r="V139" s="152"/>
      <c r="W139" s="152">
        <v>0</v>
      </c>
      <c r="X139" s="152"/>
      <c r="Y139" s="152">
        <v>0</v>
      </c>
      <c r="Z139" s="152"/>
      <c r="AA139" s="152">
        <v>0</v>
      </c>
      <c r="AB139" s="152"/>
      <c r="AC139" s="152">
        <v>0</v>
      </c>
      <c r="AD139" s="152"/>
      <c r="AE139" s="152">
        <v>0</v>
      </c>
      <c r="AF139" s="152"/>
      <c r="AG139" s="152">
        <v>1.464128843E-3</v>
      </c>
    </row>
    <row r="140" spans="1:33">
      <c r="A140" s="185" t="s">
        <v>274</v>
      </c>
      <c r="B140" s="144"/>
      <c r="C140" s="152">
        <v>2.20409962E-4</v>
      </c>
      <c r="D140" s="152"/>
      <c r="E140" s="152">
        <v>0</v>
      </c>
      <c r="F140" s="152"/>
      <c r="G140" s="152">
        <v>0</v>
      </c>
      <c r="H140" s="152"/>
      <c r="I140" s="152">
        <v>0</v>
      </c>
      <c r="J140" s="152"/>
      <c r="K140" s="152">
        <v>0</v>
      </c>
      <c r="L140" s="152"/>
      <c r="M140" s="152">
        <v>0</v>
      </c>
      <c r="N140" s="152"/>
      <c r="O140" s="152">
        <v>0</v>
      </c>
      <c r="P140" s="152"/>
      <c r="Q140" s="152">
        <v>9.1659028399999995E-4</v>
      </c>
      <c r="R140" s="152"/>
      <c r="S140" s="152">
        <v>0</v>
      </c>
      <c r="T140" s="152"/>
      <c r="U140" s="152">
        <v>0</v>
      </c>
      <c r="V140" s="152"/>
      <c r="W140" s="152">
        <v>0</v>
      </c>
      <c r="X140" s="152"/>
      <c r="Y140" s="152">
        <v>0</v>
      </c>
      <c r="Z140" s="152"/>
      <c r="AA140" s="152">
        <v>0</v>
      </c>
      <c r="AB140" s="152"/>
      <c r="AC140" s="152">
        <v>0</v>
      </c>
      <c r="AD140" s="152"/>
      <c r="AE140" s="152">
        <v>0</v>
      </c>
      <c r="AF140" s="152"/>
      <c r="AG140" s="152">
        <v>0</v>
      </c>
    </row>
    <row r="141" spans="1:33">
      <c r="A141" s="185" t="s">
        <v>277</v>
      </c>
      <c r="B141" s="144"/>
      <c r="C141" s="152">
        <v>2.20409962E-4</v>
      </c>
      <c r="D141" s="152"/>
      <c r="E141" s="152">
        <v>0</v>
      </c>
      <c r="F141" s="152"/>
      <c r="G141" s="152">
        <v>0</v>
      </c>
      <c r="H141" s="152"/>
      <c r="I141" s="152">
        <v>0</v>
      </c>
      <c r="J141" s="152"/>
      <c r="K141" s="152">
        <v>0</v>
      </c>
      <c r="L141" s="152"/>
      <c r="M141" s="152">
        <v>0</v>
      </c>
      <c r="N141" s="152"/>
      <c r="O141" s="152">
        <v>0</v>
      </c>
      <c r="P141" s="152"/>
      <c r="Q141" s="152">
        <v>9.1659028399999995E-4</v>
      </c>
      <c r="R141" s="152"/>
      <c r="S141" s="152">
        <v>0</v>
      </c>
      <c r="T141" s="152"/>
      <c r="U141" s="152">
        <v>0</v>
      </c>
      <c r="V141" s="152"/>
      <c r="W141" s="152">
        <v>0</v>
      </c>
      <c r="X141" s="152"/>
      <c r="Y141" s="152">
        <v>0</v>
      </c>
      <c r="Z141" s="152"/>
      <c r="AA141" s="152">
        <v>0</v>
      </c>
      <c r="AB141" s="152"/>
      <c r="AC141" s="152">
        <v>0</v>
      </c>
      <c r="AD141" s="152"/>
      <c r="AE141" s="152">
        <v>0</v>
      </c>
      <c r="AF141" s="152"/>
      <c r="AG141" s="152">
        <v>0</v>
      </c>
    </row>
    <row r="142" spans="1:33">
      <c r="A142" s="185" t="s">
        <v>272</v>
      </c>
      <c r="B142" s="144"/>
      <c r="C142" s="152">
        <v>2.20409962E-4</v>
      </c>
      <c r="D142" s="152"/>
      <c r="E142" s="152">
        <v>0</v>
      </c>
      <c r="F142" s="152"/>
      <c r="G142" s="152">
        <v>0</v>
      </c>
      <c r="H142" s="152"/>
      <c r="I142" s="152">
        <v>0</v>
      </c>
      <c r="J142" s="152"/>
      <c r="K142" s="152">
        <v>0</v>
      </c>
      <c r="L142" s="152"/>
      <c r="M142" s="152">
        <v>0</v>
      </c>
      <c r="N142" s="152"/>
      <c r="O142" s="152">
        <v>0</v>
      </c>
      <c r="P142" s="152"/>
      <c r="Q142" s="152">
        <v>9.1659028399999995E-4</v>
      </c>
      <c r="R142" s="152"/>
      <c r="S142" s="152">
        <v>0</v>
      </c>
      <c r="T142" s="152"/>
      <c r="U142" s="152">
        <v>0</v>
      </c>
      <c r="V142" s="152"/>
      <c r="W142" s="152">
        <v>0</v>
      </c>
      <c r="X142" s="152"/>
      <c r="Y142" s="152">
        <v>0</v>
      </c>
      <c r="Z142" s="152"/>
      <c r="AA142" s="152">
        <v>0</v>
      </c>
      <c r="AB142" s="152"/>
      <c r="AC142" s="152">
        <v>0</v>
      </c>
      <c r="AD142" s="152"/>
      <c r="AE142" s="152">
        <v>0</v>
      </c>
      <c r="AF142" s="152"/>
      <c r="AG142" s="152">
        <v>0</v>
      </c>
    </row>
    <row r="143" spans="1:33">
      <c r="A143" s="185" t="s">
        <v>273</v>
      </c>
      <c r="B143" s="144"/>
      <c r="C143" s="152">
        <v>2.20409962E-4</v>
      </c>
      <c r="D143" s="152"/>
      <c r="E143" s="152">
        <v>0</v>
      </c>
      <c r="F143" s="152"/>
      <c r="G143" s="152">
        <v>0</v>
      </c>
      <c r="H143" s="152"/>
      <c r="I143" s="152">
        <v>0</v>
      </c>
      <c r="J143" s="152"/>
      <c r="K143" s="152">
        <v>0</v>
      </c>
      <c r="L143" s="152"/>
      <c r="M143" s="152">
        <v>0</v>
      </c>
      <c r="N143" s="152"/>
      <c r="O143" s="152">
        <v>0</v>
      </c>
      <c r="P143" s="152"/>
      <c r="Q143" s="152">
        <v>9.1659028399999995E-4</v>
      </c>
      <c r="R143" s="152"/>
      <c r="S143" s="152">
        <v>0</v>
      </c>
      <c r="T143" s="152"/>
      <c r="U143" s="152">
        <v>0</v>
      </c>
      <c r="V143" s="152"/>
      <c r="W143" s="152">
        <v>0</v>
      </c>
      <c r="X143" s="152"/>
      <c r="Y143" s="152">
        <v>0</v>
      </c>
      <c r="Z143" s="152"/>
      <c r="AA143" s="152">
        <v>0</v>
      </c>
      <c r="AB143" s="152"/>
      <c r="AC143" s="152">
        <v>0</v>
      </c>
      <c r="AD143" s="152"/>
      <c r="AE143" s="152">
        <v>0</v>
      </c>
      <c r="AF143" s="152"/>
      <c r="AG143" s="152">
        <v>0</v>
      </c>
    </row>
    <row r="144" spans="1:33">
      <c r="A144" s="185" t="s">
        <v>281</v>
      </c>
      <c r="B144" s="144"/>
      <c r="C144" s="152">
        <v>2.20409962E-4</v>
      </c>
      <c r="D144" s="152"/>
      <c r="E144" s="152">
        <v>9.17852225E-4</v>
      </c>
      <c r="F144" s="152"/>
      <c r="G144" s="152">
        <v>0</v>
      </c>
      <c r="H144" s="152"/>
      <c r="I144" s="152">
        <v>0</v>
      </c>
      <c r="J144" s="152"/>
      <c r="K144" s="152">
        <v>0</v>
      </c>
      <c r="L144" s="152"/>
      <c r="M144" s="152">
        <v>4.7846889950000004E-3</v>
      </c>
      <c r="N144" s="152"/>
      <c r="O144" s="152">
        <v>1.7152658659999999E-3</v>
      </c>
      <c r="P144" s="152"/>
      <c r="Q144" s="152">
        <v>0</v>
      </c>
      <c r="R144" s="152"/>
      <c r="S144" s="152">
        <v>0</v>
      </c>
      <c r="T144" s="152"/>
      <c r="U144" s="152">
        <v>0</v>
      </c>
      <c r="V144" s="152"/>
      <c r="W144" s="152">
        <v>0</v>
      </c>
      <c r="X144" s="152"/>
      <c r="Y144" s="152">
        <v>0</v>
      </c>
      <c r="Z144" s="152"/>
      <c r="AA144" s="152">
        <v>0</v>
      </c>
      <c r="AB144" s="152"/>
      <c r="AC144" s="152">
        <v>0</v>
      </c>
      <c r="AD144" s="152"/>
      <c r="AE144" s="152">
        <v>0</v>
      </c>
      <c r="AF144" s="152"/>
      <c r="AG144" s="152">
        <v>0</v>
      </c>
    </row>
    <row r="145" spans="1:33">
      <c r="A145" s="185" t="s">
        <v>340</v>
      </c>
      <c r="B145" s="144"/>
      <c r="C145" s="152">
        <v>2.20409962E-4</v>
      </c>
      <c r="D145" s="152"/>
      <c r="E145" s="152">
        <v>0</v>
      </c>
      <c r="F145" s="152"/>
      <c r="G145" s="152">
        <v>0</v>
      </c>
      <c r="H145" s="152"/>
      <c r="I145" s="152">
        <v>0</v>
      </c>
      <c r="J145" s="152"/>
      <c r="K145" s="152">
        <v>0</v>
      </c>
      <c r="L145" s="152"/>
      <c r="M145" s="152">
        <v>0</v>
      </c>
      <c r="N145" s="152"/>
      <c r="O145" s="152">
        <v>1.7152658659999999E-3</v>
      </c>
      <c r="P145" s="152"/>
      <c r="Q145" s="152">
        <v>0</v>
      </c>
      <c r="R145" s="152"/>
      <c r="S145" s="152">
        <v>0</v>
      </c>
      <c r="T145" s="152"/>
      <c r="U145" s="152">
        <v>0</v>
      </c>
      <c r="V145" s="152"/>
      <c r="W145" s="152">
        <v>0</v>
      </c>
      <c r="X145" s="152"/>
      <c r="Y145" s="152">
        <v>0</v>
      </c>
      <c r="Z145" s="152"/>
      <c r="AA145" s="152">
        <v>0</v>
      </c>
      <c r="AB145" s="152"/>
      <c r="AC145" s="152">
        <v>0</v>
      </c>
      <c r="AD145" s="152"/>
      <c r="AE145" s="152">
        <v>0</v>
      </c>
      <c r="AF145" s="152"/>
      <c r="AG145" s="152">
        <v>0</v>
      </c>
    </row>
    <row r="146" spans="1:33">
      <c r="A146" s="185" t="s">
        <v>287</v>
      </c>
      <c r="B146" s="144"/>
      <c r="C146" s="152">
        <v>2.20409962E-4</v>
      </c>
      <c r="D146" s="152"/>
      <c r="E146" s="152">
        <v>0</v>
      </c>
      <c r="F146" s="152"/>
      <c r="G146" s="152">
        <v>0</v>
      </c>
      <c r="H146" s="152"/>
      <c r="I146" s="152">
        <v>0</v>
      </c>
      <c r="J146" s="152"/>
      <c r="K146" s="152">
        <v>3.0959752319999999E-3</v>
      </c>
      <c r="L146" s="152"/>
      <c r="M146" s="152">
        <v>0</v>
      </c>
      <c r="N146" s="152"/>
      <c r="O146" s="152">
        <v>0</v>
      </c>
      <c r="P146" s="152"/>
      <c r="Q146" s="152">
        <v>0</v>
      </c>
      <c r="R146" s="152"/>
      <c r="S146" s="152">
        <v>0</v>
      </c>
      <c r="T146" s="152"/>
      <c r="U146" s="152">
        <v>0</v>
      </c>
      <c r="V146" s="152"/>
      <c r="W146" s="152">
        <v>0</v>
      </c>
      <c r="X146" s="152"/>
      <c r="Y146" s="152">
        <v>0</v>
      </c>
      <c r="Z146" s="152"/>
      <c r="AA146" s="152">
        <v>0</v>
      </c>
      <c r="AB146" s="152"/>
      <c r="AC146" s="152">
        <v>0</v>
      </c>
      <c r="AD146" s="152"/>
      <c r="AE146" s="152">
        <v>0</v>
      </c>
      <c r="AF146" s="152"/>
      <c r="AG146" s="152">
        <v>0</v>
      </c>
    </row>
    <row r="147" spans="1:33">
      <c r="A147" s="185" t="s">
        <v>294</v>
      </c>
      <c r="B147" s="144"/>
      <c r="C147" s="152">
        <v>2.20409962E-4</v>
      </c>
      <c r="D147" s="152"/>
      <c r="E147" s="152">
        <v>0</v>
      </c>
      <c r="F147" s="152"/>
      <c r="G147" s="152">
        <v>7.0323488000000002E-4</v>
      </c>
      <c r="H147" s="152"/>
      <c r="I147" s="152">
        <v>0</v>
      </c>
      <c r="J147" s="152"/>
      <c r="K147" s="152">
        <v>0</v>
      </c>
      <c r="L147" s="152"/>
      <c r="M147" s="152">
        <v>0</v>
      </c>
      <c r="N147" s="152"/>
      <c r="O147" s="152">
        <v>0</v>
      </c>
      <c r="P147" s="152"/>
      <c r="Q147" s="152">
        <v>0</v>
      </c>
      <c r="R147" s="152"/>
      <c r="S147" s="152">
        <v>0</v>
      </c>
      <c r="T147" s="152"/>
      <c r="U147" s="152">
        <v>0</v>
      </c>
      <c r="V147" s="152"/>
      <c r="W147" s="152">
        <v>0</v>
      </c>
      <c r="X147" s="152"/>
      <c r="Y147" s="152">
        <v>0</v>
      </c>
      <c r="Z147" s="152"/>
      <c r="AA147" s="152">
        <v>0</v>
      </c>
      <c r="AB147" s="152"/>
      <c r="AC147" s="152">
        <v>1.096491228E-3</v>
      </c>
      <c r="AD147" s="152"/>
      <c r="AE147" s="152">
        <v>0</v>
      </c>
      <c r="AF147" s="152"/>
      <c r="AG147" s="152">
        <v>0</v>
      </c>
    </row>
    <row r="148" spans="1:33">
      <c r="A148" s="185" t="s">
        <v>342</v>
      </c>
      <c r="B148" s="144"/>
      <c r="C148" s="152">
        <v>2.20409962E-4</v>
      </c>
      <c r="D148" s="152"/>
      <c r="E148" s="152">
        <v>0</v>
      </c>
      <c r="F148" s="152"/>
      <c r="G148" s="152">
        <v>0</v>
      </c>
      <c r="H148" s="152"/>
      <c r="I148" s="152">
        <v>0</v>
      </c>
      <c r="J148" s="152"/>
      <c r="K148" s="152">
        <v>0</v>
      </c>
      <c r="L148" s="152"/>
      <c r="M148" s="152">
        <v>0</v>
      </c>
      <c r="N148" s="152"/>
      <c r="O148" s="152">
        <v>0</v>
      </c>
      <c r="P148" s="152"/>
      <c r="Q148" s="152">
        <v>0</v>
      </c>
      <c r="R148" s="152"/>
      <c r="S148" s="152">
        <v>0</v>
      </c>
      <c r="T148" s="152"/>
      <c r="U148" s="152">
        <v>0</v>
      </c>
      <c r="V148" s="152"/>
      <c r="W148" s="152">
        <v>0</v>
      </c>
      <c r="X148" s="152"/>
      <c r="Y148" s="152">
        <v>0</v>
      </c>
      <c r="Z148" s="152"/>
      <c r="AA148" s="152">
        <v>0</v>
      </c>
      <c r="AB148" s="152"/>
      <c r="AC148" s="152">
        <v>1.096491228E-3</v>
      </c>
      <c r="AD148" s="152"/>
      <c r="AE148" s="152">
        <v>0</v>
      </c>
      <c r="AF148" s="152"/>
      <c r="AG148" s="152">
        <v>0</v>
      </c>
    </row>
    <row r="149" spans="1:33">
      <c r="A149" s="149" t="s">
        <v>297</v>
      </c>
      <c r="B149" s="150"/>
      <c r="C149" s="153">
        <v>2.20409962E-4</v>
      </c>
      <c r="D149" s="153"/>
      <c r="E149" s="153">
        <v>0</v>
      </c>
      <c r="F149" s="153"/>
      <c r="G149" s="153">
        <v>0</v>
      </c>
      <c r="H149" s="153"/>
      <c r="I149" s="153">
        <v>0</v>
      </c>
      <c r="J149" s="153"/>
      <c r="K149" s="153">
        <v>0</v>
      </c>
      <c r="L149" s="153"/>
      <c r="M149" s="153">
        <v>0</v>
      </c>
      <c r="N149" s="153"/>
      <c r="O149" s="153">
        <v>0</v>
      </c>
      <c r="P149" s="153"/>
      <c r="Q149" s="153">
        <v>0</v>
      </c>
      <c r="R149" s="153"/>
      <c r="S149" s="153">
        <v>0</v>
      </c>
      <c r="T149" s="153"/>
      <c r="U149" s="153">
        <v>0</v>
      </c>
      <c r="V149" s="153"/>
      <c r="W149" s="153">
        <v>0</v>
      </c>
      <c r="X149" s="153"/>
      <c r="Y149" s="153">
        <v>0</v>
      </c>
      <c r="Z149" s="153"/>
      <c r="AA149" s="153">
        <v>0</v>
      </c>
      <c r="AB149" s="153"/>
      <c r="AC149" s="153">
        <v>1.096491228E-3</v>
      </c>
      <c r="AD149" s="153"/>
      <c r="AE149" s="153">
        <v>0</v>
      </c>
      <c r="AF149" s="153"/>
      <c r="AG149" s="153">
        <v>0</v>
      </c>
    </row>
    <row r="150" spans="1:33">
      <c r="A150" s="145" t="s">
        <v>341</v>
      </c>
      <c r="B150" s="146"/>
      <c r="C150" s="154">
        <v>0</v>
      </c>
      <c r="D150" s="154"/>
      <c r="E150" s="154">
        <v>9.17852225E-4</v>
      </c>
      <c r="F150" s="154"/>
      <c r="G150" s="154">
        <v>0</v>
      </c>
      <c r="H150" s="154"/>
      <c r="I150" s="154">
        <v>0</v>
      </c>
      <c r="J150" s="154"/>
      <c r="K150" s="154">
        <v>0</v>
      </c>
      <c r="L150" s="154"/>
      <c r="M150" s="154">
        <v>4.7846889950000004E-3</v>
      </c>
      <c r="N150" s="154"/>
      <c r="O150" s="154">
        <v>0</v>
      </c>
      <c r="P150" s="154"/>
      <c r="Q150" s="154">
        <v>0</v>
      </c>
      <c r="R150" s="154"/>
      <c r="S150" s="154">
        <v>0</v>
      </c>
      <c r="T150" s="154"/>
      <c r="U150" s="154">
        <v>0</v>
      </c>
      <c r="V150" s="154"/>
      <c r="W150" s="154">
        <v>0</v>
      </c>
      <c r="X150" s="154"/>
      <c r="Y150" s="154">
        <v>0</v>
      </c>
      <c r="Z150" s="154"/>
      <c r="AA150" s="154">
        <v>0</v>
      </c>
      <c r="AB150" s="154"/>
      <c r="AC150" s="154">
        <v>0</v>
      </c>
      <c r="AD150" s="154"/>
      <c r="AE150" s="154">
        <v>0</v>
      </c>
      <c r="AF150" s="154"/>
      <c r="AG150" s="154">
        <v>0</v>
      </c>
    </row>
  </sheetData>
  <autoFilter ref="A3:AG144">
    <sortState ref="A4:AG150">
      <sortCondition descending="1" ref="C3:C144"/>
    </sortState>
  </autoFilter>
  <sortState ref="A4:AG144">
    <sortCondition descending="1" ref="U4:U144"/>
  </sortState>
  <hyperlinks>
    <hyperlink ref="A1" display="Back"/>
  </hyperlinks>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43"/>
  <sheetViews>
    <sheetView workbookViewId="0"/>
  </sheetViews>
  <sheetFormatPr defaultColWidth="9.140625" defaultRowHeight="15"/>
  <cols>
    <col min="1" max="1" width="11.140625" style="1" customWidth="1"/>
    <col min="2" max="16384" width="9.140625" style="1"/>
  </cols>
  <sheetData>
    <row r="1" spans="1:19" ht="15" customHeight="1">
      <c r="A1" s="180" t="s">
        <v>99</v>
      </c>
    </row>
    <row r="2" spans="1:19" ht="18.75">
      <c r="A2" s="66" t="s">
        <v>109</v>
      </c>
    </row>
    <row r="3" spans="1:19" ht="16.5" customHeight="1">
      <c r="A3" s="46" t="s">
        <v>110</v>
      </c>
    </row>
    <row r="4" spans="1:19" ht="82.5" customHeight="1">
      <c r="A4" s="191" t="s">
        <v>113</v>
      </c>
      <c r="B4" s="191"/>
      <c r="C4" s="191"/>
      <c r="D4" s="191"/>
      <c r="E4" s="191"/>
      <c r="F4" s="191"/>
      <c r="G4" s="191"/>
      <c r="H4" s="191"/>
      <c r="I4" s="191"/>
      <c r="J4" s="191"/>
      <c r="K4" s="191"/>
      <c r="L4" s="191"/>
      <c r="M4" s="191"/>
      <c r="N4" s="191"/>
      <c r="O4" s="191"/>
      <c r="P4" s="191"/>
      <c r="Q4" s="191"/>
      <c r="R4" s="191"/>
      <c r="S4" s="191"/>
    </row>
    <row r="5" spans="1:19" ht="165" customHeight="1">
      <c r="A5" s="191" t="s">
        <v>111</v>
      </c>
      <c r="B5" s="191"/>
      <c r="C5" s="191"/>
      <c r="D5" s="191"/>
      <c r="E5" s="191"/>
      <c r="F5" s="191"/>
      <c r="G5" s="191"/>
      <c r="H5" s="191"/>
      <c r="I5" s="191"/>
      <c r="J5" s="191"/>
      <c r="K5" s="191"/>
      <c r="L5" s="191"/>
      <c r="M5" s="191"/>
      <c r="N5" s="191"/>
      <c r="O5" s="191"/>
      <c r="P5" s="191"/>
      <c r="Q5" s="191"/>
      <c r="R5" s="191"/>
      <c r="S5" s="191"/>
    </row>
    <row r="6" spans="1:19" ht="231" customHeight="1">
      <c r="A6" s="191" t="s">
        <v>112</v>
      </c>
      <c r="B6" s="191"/>
      <c r="C6" s="191"/>
      <c r="D6" s="191"/>
      <c r="E6" s="191"/>
      <c r="F6" s="191"/>
      <c r="G6" s="191"/>
      <c r="H6" s="191"/>
      <c r="I6" s="191"/>
      <c r="J6" s="191"/>
      <c r="K6" s="191"/>
      <c r="L6" s="191"/>
      <c r="M6" s="191"/>
      <c r="N6" s="191"/>
      <c r="O6" s="191"/>
      <c r="P6" s="191"/>
      <c r="Q6" s="191"/>
      <c r="R6" s="191"/>
      <c r="S6" s="191"/>
    </row>
    <row r="7" spans="1:19" ht="95.25" customHeight="1">
      <c r="A7" s="191" t="s">
        <v>114</v>
      </c>
      <c r="B7" s="191"/>
      <c r="C7" s="191"/>
      <c r="D7" s="191"/>
      <c r="E7" s="191"/>
      <c r="F7" s="191"/>
      <c r="G7" s="191"/>
      <c r="H7" s="191"/>
      <c r="I7" s="191"/>
      <c r="J7" s="191"/>
      <c r="K7" s="191"/>
      <c r="L7" s="191"/>
      <c r="M7" s="191"/>
      <c r="N7" s="191"/>
      <c r="O7" s="191"/>
      <c r="P7" s="191"/>
      <c r="Q7" s="191"/>
      <c r="R7" s="191"/>
      <c r="S7" s="191"/>
    </row>
    <row r="8" spans="1:19" ht="16.5" customHeight="1">
      <c r="A8" s="92"/>
      <c r="B8" s="69"/>
      <c r="C8" s="69"/>
      <c r="D8" s="69"/>
      <c r="E8" s="69"/>
      <c r="F8" s="69"/>
      <c r="G8" s="69"/>
      <c r="H8" s="69"/>
      <c r="I8" s="69"/>
      <c r="J8" s="69"/>
      <c r="K8" s="69"/>
      <c r="L8" s="69"/>
      <c r="M8" s="69"/>
      <c r="N8" s="69"/>
      <c r="O8" s="69"/>
      <c r="P8" s="69"/>
      <c r="Q8" s="69"/>
      <c r="R8" s="69"/>
      <c r="S8" s="69"/>
    </row>
    <row r="9" spans="1:19" ht="16.5" customHeight="1">
      <c r="A9" s="96" t="s">
        <v>115</v>
      </c>
      <c r="B9" s="69"/>
      <c r="C9" s="69"/>
      <c r="D9" s="69"/>
      <c r="E9" s="69"/>
      <c r="F9" s="69"/>
      <c r="G9" s="69"/>
      <c r="H9" s="69"/>
      <c r="I9" s="69"/>
      <c r="J9" s="69"/>
      <c r="K9" s="69"/>
      <c r="L9" s="69"/>
      <c r="M9" s="69"/>
      <c r="N9" s="69"/>
      <c r="O9" s="69"/>
      <c r="P9" s="69"/>
      <c r="Q9" s="69"/>
      <c r="R9" s="69"/>
      <c r="S9" s="69"/>
    </row>
    <row r="10" spans="1:19" ht="85.5" customHeight="1">
      <c r="A10" s="208" t="s">
        <v>122</v>
      </c>
      <c r="B10" s="208"/>
      <c r="C10" s="208"/>
      <c r="D10" s="208"/>
      <c r="E10" s="208"/>
      <c r="F10" s="208"/>
      <c r="G10" s="208"/>
      <c r="H10" s="208"/>
      <c r="I10" s="208"/>
      <c r="J10" s="208"/>
      <c r="K10" s="208"/>
      <c r="L10" s="208"/>
      <c r="M10" s="208"/>
      <c r="N10" s="208"/>
      <c r="O10" s="208"/>
      <c r="P10" s="208"/>
      <c r="Q10" s="208"/>
      <c r="R10" s="208"/>
      <c r="S10" s="208"/>
    </row>
    <row r="11" spans="1:19">
      <c r="A11" s="209" t="s">
        <v>121</v>
      </c>
      <c r="B11" s="209"/>
      <c r="C11" s="209"/>
      <c r="D11" s="209"/>
      <c r="E11" s="209"/>
      <c r="F11" s="209"/>
      <c r="G11" s="209"/>
      <c r="H11" s="209"/>
      <c r="I11" s="209"/>
      <c r="J11" s="209"/>
      <c r="K11" s="209"/>
      <c r="L11" s="209"/>
      <c r="M11" s="209"/>
      <c r="N11" s="209"/>
      <c r="O11" s="209"/>
      <c r="P11" s="209"/>
      <c r="Q11" s="209"/>
      <c r="R11" s="209"/>
      <c r="S11" s="209"/>
    </row>
    <row r="12" spans="1:19" ht="15" customHeight="1">
      <c r="A12" s="93"/>
      <c r="B12" s="93"/>
      <c r="C12" s="93"/>
      <c r="D12" s="93"/>
      <c r="E12" s="93"/>
      <c r="F12" s="93"/>
      <c r="G12" s="93"/>
      <c r="H12" s="93"/>
      <c r="I12" s="93"/>
      <c r="J12" s="93"/>
      <c r="K12" s="93"/>
      <c r="L12" s="93"/>
      <c r="M12" s="93"/>
      <c r="N12" s="93"/>
      <c r="O12" s="93"/>
      <c r="P12" s="93"/>
      <c r="Q12" s="93"/>
      <c r="R12" s="93"/>
      <c r="S12" s="93"/>
    </row>
    <row r="13" spans="1:19" ht="18.75">
      <c r="A13" s="94" t="s">
        <v>116</v>
      </c>
      <c r="B13" s="95"/>
      <c r="C13" s="95"/>
      <c r="D13" s="95"/>
      <c r="E13" s="95"/>
      <c r="F13" s="95"/>
      <c r="G13" s="95"/>
      <c r="H13" s="95"/>
      <c r="I13" s="95"/>
      <c r="J13" s="95"/>
      <c r="K13" s="95"/>
      <c r="L13" s="95"/>
      <c r="M13" s="95"/>
    </row>
    <row r="14" spans="1:19" ht="76.5" customHeight="1">
      <c r="A14" s="210" t="s">
        <v>117</v>
      </c>
      <c r="B14" s="210"/>
      <c r="C14" s="210"/>
      <c r="D14" s="210"/>
      <c r="E14" s="210"/>
      <c r="F14" s="210"/>
      <c r="G14" s="210"/>
      <c r="H14" s="210"/>
      <c r="I14" s="210"/>
      <c r="J14" s="210"/>
      <c r="K14" s="210"/>
      <c r="L14" s="210"/>
      <c r="M14" s="210"/>
      <c r="N14" s="210"/>
      <c r="O14" s="210"/>
      <c r="P14" s="210"/>
      <c r="Q14" s="210"/>
      <c r="R14" s="210"/>
      <c r="S14" s="210"/>
    </row>
    <row r="15" spans="1:19" ht="30" customHeight="1">
      <c r="A15" s="207" t="s">
        <v>118</v>
      </c>
      <c r="B15" s="207"/>
      <c r="C15" s="207"/>
      <c r="D15" s="207"/>
      <c r="E15" s="207"/>
      <c r="F15" s="207"/>
      <c r="G15" s="207"/>
      <c r="H15" s="207"/>
      <c r="I15" s="207"/>
      <c r="J15" s="207"/>
      <c r="K15" s="207"/>
      <c r="L15" s="207"/>
      <c r="M15" s="207"/>
    </row>
    <row r="16" spans="1:19" ht="45" customHeight="1">
      <c r="A16" s="206" t="s">
        <v>124</v>
      </c>
      <c r="B16" s="206"/>
      <c r="C16" s="206"/>
      <c r="D16" s="206"/>
      <c r="E16" s="206"/>
      <c r="F16" s="206"/>
      <c r="G16" s="206"/>
      <c r="H16" s="206"/>
      <c r="I16" s="206"/>
      <c r="J16" s="206"/>
      <c r="K16" s="206"/>
      <c r="L16" s="206"/>
      <c r="M16" s="206"/>
      <c r="N16" s="65"/>
      <c r="O16" s="65"/>
      <c r="P16" s="65"/>
      <c r="Q16" s="65"/>
      <c r="R16" s="65"/>
      <c r="S16" s="65"/>
    </row>
    <row r="17" spans="1:14" ht="45" customHeight="1">
      <c r="A17" s="206" t="s">
        <v>125</v>
      </c>
      <c r="B17" s="206"/>
      <c r="C17" s="206"/>
      <c r="D17" s="206"/>
      <c r="E17" s="206"/>
      <c r="F17" s="206"/>
      <c r="G17" s="206"/>
      <c r="H17" s="206"/>
      <c r="I17" s="206"/>
      <c r="J17" s="206"/>
      <c r="K17" s="206"/>
      <c r="L17" s="206"/>
      <c r="M17" s="206"/>
    </row>
    <row r="18" spans="1:14" ht="45" customHeight="1">
      <c r="A18" s="206" t="s">
        <v>119</v>
      </c>
      <c r="B18" s="206"/>
      <c r="C18" s="206"/>
      <c r="D18" s="206"/>
      <c r="E18" s="206"/>
      <c r="F18" s="206"/>
      <c r="G18" s="206"/>
      <c r="H18" s="206"/>
      <c r="I18" s="206"/>
      <c r="J18" s="206"/>
      <c r="K18" s="206"/>
      <c r="L18" s="206"/>
      <c r="M18" s="206"/>
      <c r="N18" s="97"/>
    </row>
    <row r="19" spans="1:14" ht="45" customHeight="1">
      <c r="A19" s="206" t="s">
        <v>120</v>
      </c>
      <c r="B19" s="206"/>
      <c r="C19" s="206"/>
      <c r="D19" s="206"/>
      <c r="E19" s="206"/>
      <c r="F19" s="206"/>
      <c r="G19" s="206"/>
      <c r="H19" s="206"/>
      <c r="I19" s="206"/>
      <c r="J19" s="206"/>
      <c r="K19" s="206"/>
      <c r="L19" s="206"/>
      <c r="M19" s="206"/>
      <c r="N19" s="97"/>
    </row>
    <row r="43" spans="1:19" ht="96" customHeight="1">
      <c r="A43" s="191" t="s">
        <v>123</v>
      </c>
      <c r="B43" s="191"/>
      <c r="C43" s="191"/>
      <c r="D43" s="191"/>
      <c r="E43" s="191"/>
      <c r="F43" s="191"/>
      <c r="G43" s="191"/>
      <c r="H43" s="191"/>
      <c r="I43" s="191"/>
      <c r="J43" s="191"/>
      <c r="K43" s="191"/>
      <c r="L43" s="191"/>
      <c r="M43" s="191"/>
      <c r="N43" s="191"/>
      <c r="O43" s="191"/>
      <c r="P43" s="191"/>
      <c r="Q43" s="191"/>
      <c r="R43" s="191"/>
      <c r="S43" s="191"/>
    </row>
  </sheetData>
  <mergeCells count="13">
    <mergeCell ref="A4:S4"/>
    <mergeCell ref="A5:S5"/>
    <mergeCell ref="A6:S6"/>
    <mergeCell ref="A43:S43"/>
    <mergeCell ref="A19:M19"/>
    <mergeCell ref="A15:M15"/>
    <mergeCell ref="A16:M16"/>
    <mergeCell ref="A7:S7"/>
    <mergeCell ref="A10:S10"/>
    <mergeCell ref="A11:S11"/>
    <mergeCell ref="A14:S14"/>
    <mergeCell ref="A18:M18"/>
    <mergeCell ref="A17:M17"/>
  </mergeCells>
  <hyperlinks>
    <hyperlink ref="A1" location="TOC!A1" display="Back"/>
  </hyperlinks>
  <pageMargins left="0.7" right="0.7" top="0.75" bottom="0.75" header="0.3" footer="0.3"/>
  <pageSetup orientation="portrait" r:id="rId1"/>
  <drawing r:id="rId2"/>
  <legacyDrawing r:id="rId3"/>
  <oleObjects>
    <mc:AlternateContent xmlns:mc="http://schemas.openxmlformats.org/markup-compatibility/2006">
      <mc:Choice Requires="x14">
        <oleObject progId="Equation.3" shapeId="10241" r:id="rId4">
          <objectPr defaultSize="0" autoPict="0" r:id="rId5">
            <anchor moveWithCells="1" sizeWithCells="1">
              <from>
                <xdr:col>6</xdr:col>
                <xdr:colOff>28575</xdr:colOff>
                <xdr:row>6</xdr:row>
                <xdr:rowOff>1171575</xdr:rowOff>
              </from>
              <to>
                <xdr:col>8</xdr:col>
                <xdr:colOff>209550</xdr:colOff>
                <xdr:row>8</xdr:row>
                <xdr:rowOff>85725</xdr:rowOff>
              </to>
            </anchor>
          </objectPr>
        </oleObject>
      </mc:Choice>
      <mc:Fallback>
        <oleObject progId="Equation.3" shapeId="10241"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vt:i4>
      </vt:variant>
    </vt:vector>
  </HeadingPairs>
  <TitlesOfParts>
    <vt:vector size="20" baseType="lpstr">
      <vt:lpstr>TOC</vt:lpstr>
      <vt:lpstr>Table I</vt:lpstr>
      <vt:lpstr>Table II</vt:lpstr>
      <vt:lpstr>Table III</vt:lpstr>
      <vt:lpstr>Figure 1</vt:lpstr>
      <vt:lpstr>Figure 2</vt:lpstr>
      <vt:lpstr>Table IV</vt:lpstr>
      <vt:lpstr>Table V</vt:lpstr>
      <vt:lpstr>Table VI</vt:lpstr>
      <vt:lpstr>Figure 3</vt:lpstr>
      <vt:lpstr>Figure 4</vt:lpstr>
      <vt:lpstr>Figure 5</vt:lpstr>
      <vt:lpstr>Figure 6</vt:lpstr>
      <vt:lpstr>Table VII</vt:lpstr>
      <vt:lpstr>Figure 7</vt:lpstr>
      <vt:lpstr>Figure 8</vt:lpstr>
      <vt:lpstr>Figure 9</vt:lpstr>
      <vt:lpstr>Table VIII</vt:lpstr>
      <vt:lpstr>Methods</vt:lpstr>
      <vt:lpstr>TOC!Print_Area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Douglas D. Hedley</cp:lastModifiedBy>
  <dcterms:created xsi:type="dcterms:W3CDTF">2012-03-20T18:01:25Z</dcterms:created>
  <dcterms:modified xsi:type="dcterms:W3CDTF">2012-10-19T16:23:27Z</dcterms:modified>
</cp:coreProperties>
</file>